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18-2017\"/>
    </mc:Choice>
  </mc:AlternateContent>
  <xr:revisionPtr revIDLastSave="0" documentId="13_ncr:1_{340E9056-6860-4149-8655-C27369DE303A}" xr6:coauthVersionLast="47" xr6:coauthVersionMax="47" xr10:uidLastSave="{00000000-0000-0000-0000-000000000000}"/>
  <bookViews>
    <workbookView xWindow="-28455" yWindow="75" windowWidth="14205" windowHeight="15360" xr2:uid="{00000000-000D-0000-FFFF-FFFF00000000}"/>
  </bookViews>
  <sheets>
    <sheet name="BP" sheetId="1" r:id="rId1"/>
    <sheet name="DRE" sheetId="7" r:id="rId2"/>
    <sheet name="DFC" sheetId="9" r:id="rId3"/>
    <sheet name="DMPL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J5" i="1" l="1"/>
</calcChain>
</file>

<file path=xl/sharedStrings.xml><?xml version="1.0" encoding="utf-8"?>
<sst xmlns="http://schemas.openxmlformats.org/spreadsheetml/2006/main" count="167" uniqueCount="135">
  <si>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</si>
  <si>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</si>
  <si>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</si>
  <si>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</si>
  <si>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</si>
  <si>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</si>
  <si>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</si>
  <si>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</si>
  <si>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</si>
  <si>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</si>
  <si>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</si>
  <si>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</si>
  <si>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</si>
  <si>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</si>
  <si>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</si>
  <si>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</si>
  <si>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</si>
  <si>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</si>
  <si>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</si>
  <si>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</si>
  <si>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</si>
  <si>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</si>
  <si>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</si>
  <si>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</si>
  <si>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</si>
  <si>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</si>
  <si>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</si>
  <si>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</si>
  <si>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</si>
  <si>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</si>
  <si>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</si>
  <si>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</si>
  <si>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</si>
  <si>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</si>
  <si>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</si>
  <si>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</si>
  <si>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</si>
  <si>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</si>
  <si>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</si>
  <si>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</si>
  <si>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</si>
  <si>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</si>
  <si>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</si>
  <si>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</si>
  <si>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</si>
  <si>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Realização da Reserva de Reavaliação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</si>
  <si>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</si>
  <si>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</si>
  <si>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</si>
  <si>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</si>
  <si>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</si>
  <si>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Provisão IRPJ/CSLL diferidos</t>
  </si>
  <si>
    <t>Ativo de contrato</t>
  </si>
  <si>
    <t>Serviços realizados a faturar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</si>
  <si>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</si>
  <si>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</si>
  <si>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</si>
  <si>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</si>
  <si>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</si>
  <si>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</si>
  <si>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</si>
  <si>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</si>
  <si>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</si>
  <si>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</si>
  <si>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</si>
  <si>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</si>
  <si>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</si>
  <si>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Outras Contas a pagar</t>
  </si>
  <si>
    <t>RECURSOS LÍQUIDOS DA ATIVIDADE OPERACIONAL</t>
  </si>
  <si>
    <t>ATIVIDADE DE FINANCIAMENTO</t>
  </si>
  <si>
    <t>RECURSOS LÍQUIDOS DA ATIVIDADE DE FINANCIAMENTO</t>
  </si>
  <si>
    <t>ATIVIDADE DE INVESTIMENTO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</si>
  <si>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</si>
  <si>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</si>
  <si>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</si>
  <si>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</si>
  <si>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</si>
  <si>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</si>
  <si>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</si>
  <si>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</si>
  <si>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</si>
  <si>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</si>
  <si>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Outros Resultados Abrangentes</t>
  </si>
  <si>
    <t>Total</t>
  </si>
  <si>
    <t>DEMONSTRAÇÃO DAS MUTAÇÕES DO PATRIMÔNIO LÍQUIDO</t>
  </si>
  <si>
    <t xml:space="preserve">   Ajuste de Avaliação atuarial</t>
  </si>
  <si>
    <t>Lucro Líquido do Exercício</t>
  </si>
  <si>
    <t>N/E</t>
  </si>
  <si>
    <t xml:space="preserve">  Depósitos Judiciais</t>
  </si>
  <si>
    <t>Obrigações fiscais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</si>
  <si>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</si>
  <si>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</si>
  <si>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</si>
  <si>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</si>
  <si>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</si>
  <si>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</si>
  <si>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</si>
  <si>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</si>
  <si>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</si>
  <si>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</si>
  <si>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</si>
  <si>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</si>
  <si>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dos Fluxos de Caixa</t>
  </si>
  <si>
    <t>Demonstr. das Mutações do Patr. Líq.</t>
  </si>
  <si>
    <t>Demonstr. de Result. do Exercício →</t>
  </si>
  <si>
    <t>Demonstr. dos Fluxos de Caixa →</t>
  </si>
  <si>
    <t>Demonstr. das Mutações do Patr. Líq. →</t>
  </si>
  <si>
    <t>Ativos de Contratos</t>
  </si>
  <si>
    <t>Passivo Atuarial Libertas</t>
  </si>
  <si>
    <t>Lucros/Prejuízos Acumulados</t>
  </si>
  <si>
    <t>Saldo em 31/12/2018</t>
  </si>
  <si>
    <t>Ganho com prescrição</t>
  </si>
  <si>
    <t>Ajuste de exercícios anteriores</t>
  </si>
  <si>
    <t xml:space="preserve">  Parcelamento de débitos - Refis</t>
  </si>
  <si>
    <t>Ágio na emissão de ações</t>
  </si>
  <si>
    <t xml:space="preserve">Refis </t>
  </si>
  <si>
    <t>Despesas de juros</t>
  </si>
  <si>
    <t>Provisão para processos judiciais</t>
  </si>
  <si>
    <t>Benefício pós emprego</t>
  </si>
  <si>
    <t xml:space="preserve">  IRPJ e CSLL diferidos</t>
  </si>
  <si>
    <t>Aumento de Capital Social</t>
  </si>
  <si>
    <t>Ajuste de Exercícios Anteriores</t>
  </si>
  <si>
    <t xml:space="preserve">   Saldo de abertura - CPC 47</t>
  </si>
  <si>
    <t xml:space="preserve">   Ajuste de exercícios anteriores</t>
  </si>
  <si>
    <t>Reserva de Capital**</t>
  </si>
  <si>
    <t>Saldo em 01/01/2016</t>
  </si>
  <si>
    <t>Saldo em 31/12/2017</t>
  </si>
  <si>
    <t>** No exercício de 2018 foi obtido o ganho no valor de R$ 1,00 (um real) na emissão de ações.</t>
  </si>
  <si>
    <t>25.a</t>
  </si>
  <si>
    <t>25.e</t>
  </si>
  <si>
    <t>25.b</t>
  </si>
  <si>
    <t>25.c</t>
  </si>
  <si>
    <t>25.d</t>
  </si>
  <si>
    <t>** No exercício de 2018, a companhia encerrou o exercício com o saldo de Reserva de Capital no valor de R$ 1,00 (um real).</t>
  </si>
  <si>
    <t>Prejuízos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</si>
</sst>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2" fillId="2" borderId="0" xfId="3" applyFont="1" applyFill="1"/>
    <xf numFmtId="0" fontId="13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9" xfId="1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4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64" fontId="8" fillId="0" borderId="5" xfId="0" applyNumberFormat="1" applyFont="1" applyBorder="1"/>
    <xf numFmtId="166" fontId="4" fillId="0" borderId="1" xfId="0" applyNumberFormat="1" applyFont="1" applyBorder="1" applyAlignment="1">
      <alignment horizontal="center"/>
    </xf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164" fontId="4" fillId="0" borderId="5" xfId="0" applyNumberFormat="1" applyFont="1" applyBorder="1"/>
    <xf numFmtId="165" fontId="4" fillId="0" borderId="1" xfId="1" applyNumberFormat="1" applyFont="1" applyFill="1" applyBorder="1"/>
    <xf numFmtId="9" fontId="7" fillId="0" borderId="1" xfId="2" applyFont="1" applyFill="1" applyBorder="1" applyAlignment="1">
      <alignment horizontal="center"/>
    </xf>
    <xf numFmtId="166" fontId="4" fillId="0" borderId="1" xfId="0" applyNumberFormat="1" applyFont="1" applyBorder="1"/>
    <xf numFmtId="164" fontId="4" fillId="0" borderId="6" xfId="0" applyNumberFormat="1" applyFont="1" applyBorder="1"/>
    <xf numFmtId="164" fontId="4" fillId="0" borderId="1" xfId="0" applyNumberFormat="1" applyFont="1" applyBorder="1"/>
    <xf numFmtId="9" fontId="7" fillId="0" borderId="6" xfId="2" applyFont="1" applyFill="1" applyBorder="1"/>
    <xf numFmtId="0" fontId="2" fillId="0" borderId="0" xfId="0" applyFont="1"/>
    <xf numFmtId="166" fontId="4" fillId="0" borderId="1" xfId="0" applyNumberFormat="1" applyFont="1" applyBorder="1" applyAlignment="1">
      <alignment horizontal="right"/>
    </xf>
    <xf numFmtId="164" fontId="15" fillId="0" borderId="5" xfId="0" applyNumberFormat="1" applyFont="1" applyBorder="1"/>
    <xf numFmtId="37" fontId="4" fillId="0" borderId="1" xfId="1" applyNumberFormat="1" applyFont="1" applyFill="1" applyBorder="1"/>
    <xf numFmtId="165" fontId="4" fillId="0" borderId="6" xfId="1" applyNumberFormat="1" applyFont="1" applyFill="1" applyBorder="1"/>
    <xf numFmtId="164" fontId="8" fillId="4" borderId="5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  <xf numFmtId="164" fontId="8" fillId="4" borderId="1" xfId="0" applyNumberFormat="1" applyFont="1" applyFill="1" applyBorder="1"/>
    <xf numFmtId="164" fontId="8" fillId="4" borderId="6" xfId="0" applyNumberFormat="1" applyFont="1" applyFill="1" applyBorder="1"/>
    <xf numFmtId="9" fontId="9" fillId="4" borderId="6" xfId="2" applyFont="1" applyFill="1" applyBorder="1"/>
    <xf numFmtId="166" fontId="8" fillId="4" borderId="1" xfId="0" applyNumberFormat="1" applyFont="1" applyFill="1" applyBorder="1"/>
    <xf numFmtId="9" fontId="9" fillId="0" borderId="6" xfId="2" applyFont="1" applyFill="1" applyBorder="1" applyAlignment="1">
      <alignment horizontal="center"/>
    </xf>
    <xf numFmtId="9" fontId="6" fillId="3" borderId="8" xfId="2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topLeftCell="A2" workbookViewId="0">
      <selection activeCell="H18" sqref="H18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31.140625" style="1" customWidth="1"/>
    <col min="9" max="9" width="6.42578125" style="1" customWidth="1"/>
    <col min="10" max="10" width="8.42578125" style="1" customWidth="1"/>
    <col min="11" max="11" width="1.85546875" style="1" customWidth="1"/>
    <col min="12" max="12" width="8.42578125" style="1" customWidth="1"/>
    <col min="13" max="13" width="1.85546875" style="1" customWidth="1"/>
    <col min="14" max="16384" width="9.140625" style="1"/>
  </cols>
  <sheetData>
    <row r="1" spans="1:14" x14ac:dyDescent="0.3">
      <c r="B1" s="2" t="s">
        <v>0</v>
      </c>
    </row>
    <row r="2" spans="1:14" x14ac:dyDescent="0.3">
      <c r="B2" s="3" t="s">
        <v>34</v>
      </c>
    </row>
    <row r="3" spans="1:14" x14ac:dyDescent="0.3">
      <c r="B3" s="2" t="s">
        <v>43</v>
      </c>
      <c r="C3" s="2"/>
    </row>
    <row r="4" spans="1:14" ht="17.25" thickBot="1" x14ac:dyDescent="0.35"/>
    <row r="5" spans="1:14" x14ac:dyDescent="0.3">
      <c r="B5" s="9" t="s">
        <v>2</v>
      </c>
      <c r="C5" s="10" t="s">
        <v>87</v>
      </c>
      <c r="D5" s="11">
        <v>2018</v>
      </c>
      <c r="E5" s="11"/>
      <c r="F5" s="11">
        <v>2017</v>
      </c>
      <c r="G5" s="20"/>
      <c r="H5" s="19" t="s">
        <v>3</v>
      </c>
      <c r="I5" s="10" t="s">
        <v>87</v>
      </c>
      <c r="J5" s="11">
        <f>D5</f>
        <v>2018</v>
      </c>
      <c r="K5" s="11"/>
      <c r="L5" s="11">
        <f>F5</f>
        <v>2017</v>
      </c>
      <c r="M5" s="13"/>
    </row>
    <row r="6" spans="1:14" x14ac:dyDescent="0.3">
      <c r="A6" s="2" t="s">
        <v>99</v>
      </c>
      <c r="B6" s="52" t="s">
        <v>4</v>
      </c>
      <c r="C6" s="56"/>
      <c r="D6" s="53">
        <v>205510065</v>
      </c>
      <c r="E6" s="53"/>
      <c r="F6" s="53">
        <v>196000385</v>
      </c>
      <c r="G6" s="57"/>
      <c r="H6" s="56" t="s">
        <v>5</v>
      </c>
      <c r="I6" s="56"/>
      <c r="J6" s="53">
        <v>89752642</v>
      </c>
      <c r="K6" s="53"/>
      <c r="L6" s="53">
        <v>99372654</v>
      </c>
      <c r="M6" s="58"/>
    </row>
    <row r="7" spans="1:14" x14ac:dyDescent="0.3">
      <c r="B7" s="40" t="s">
        <v>6</v>
      </c>
      <c r="C7" s="43">
        <v>4</v>
      </c>
      <c r="D7" s="41">
        <v>4547652</v>
      </c>
      <c r="E7" s="41"/>
      <c r="F7" s="41">
        <v>35410999</v>
      </c>
      <c r="G7" s="44"/>
      <c r="H7" s="45" t="s">
        <v>7</v>
      </c>
      <c r="I7" s="43">
        <v>16</v>
      </c>
      <c r="J7" s="41">
        <v>38425452</v>
      </c>
      <c r="K7" s="41"/>
      <c r="L7" s="41">
        <v>32421933</v>
      </c>
      <c r="M7" s="46"/>
    </row>
    <row r="8" spans="1:14" x14ac:dyDescent="0.3">
      <c r="A8" s="5" t="s">
        <v>101</v>
      </c>
      <c r="B8" s="40" t="s">
        <v>8</v>
      </c>
      <c r="C8" s="43">
        <v>5</v>
      </c>
      <c r="D8" s="41">
        <v>150774321</v>
      </c>
      <c r="E8" s="41"/>
      <c r="F8" s="41">
        <v>102584424</v>
      </c>
      <c r="G8" s="44"/>
      <c r="H8" s="45" t="s">
        <v>9</v>
      </c>
      <c r="I8" s="43">
        <v>17</v>
      </c>
      <c r="J8" s="41">
        <v>23040835</v>
      </c>
      <c r="K8" s="41"/>
      <c r="L8" s="41">
        <v>36780707</v>
      </c>
      <c r="M8" s="46"/>
    </row>
    <row r="9" spans="1:14" x14ac:dyDescent="0.3">
      <c r="B9" s="40" t="s">
        <v>10</v>
      </c>
      <c r="C9" s="43">
        <v>6</v>
      </c>
      <c r="D9" s="41">
        <v>42841323</v>
      </c>
      <c r="E9" s="41"/>
      <c r="F9" s="41">
        <v>52080514</v>
      </c>
      <c r="G9" s="44"/>
      <c r="H9" s="45" t="s">
        <v>89</v>
      </c>
      <c r="I9" s="43"/>
      <c r="J9" s="41">
        <v>3156593</v>
      </c>
      <c r="K9" s="41"/>
      <c r="L9" s="41">
        <v>3698412</v>
      </c>
      <c r="M9" s="46"/>
    </row>
    <row r="10" spans="1:14" x14ac:dyDescent="0.3">
      <c r="A10" s="5" t="s">
        <v>102</v>
      </c>
      <c r="B10" s="40" t="s">
        <v>11</v>
      </c>
      <c r="C10" s="43">
        <v>8</v>
      </c>
      <c r="D10" s="41">
        <v>1586700</v>
      </c>
      <c r="E10" s="41"/>
      <c r="F10" s="41">
        <v>1647475</v>
      </c>
      <c r="G10" s="44"/>
      <c r="H10" s="45" t="s">
        <v>12</v>
      </c>
      <c r="I10" s="43"/>
      <c r="J10" s="41">
        <v>14933010</v>
      </c>
      <c r="K10" s="41"/>
      <c r="L10" s="41">
        <v>14092961</v>
      </c>
      <c r="M10" s="46"/>
    </row>
    <row r="11" spans="1:14" x14ac:dyDescent="0.3">
      <c r="B11" s="40" t="s">
        <v>13</v>
      </c>
      <c r="C11" s="43">
        <v>9</v>
      </c>
      <c r="D11" s="41">
        <v>2022921</v>
      </c>
      <c r="E11" s="41"/>
      <c r="F11" s="41">
        <v>2578302</v>
      </c>
      <c r="G11" s="44"/>
      <c r="H11" s="45" t="s">
        <v>115</v>
      </c>
      <c r="I11" s="43">
        <v>18</v>
      </c>
      <c r="J11" s="41">
        <v>2386181</v>
      </c>
      <c r="K11" s="41"/>
      <c r="L11" s="41">
        <v>2252096</v>
      </c>
      <c r="M11" s="46"/>
    </row>
    <row r="12" spans="1:14" x14ac:dyDescent="0.3">
      <c r="A12" s="5" t="s">
        <v>103</v>
      </c>
      <c r="B12" s="40" t="s">
        <v>15</v>
      </c>
      <c r="C12" s="43">
        <v>10</v>
      </c>
      <c r="D12" s="41">
        <v>1443048</v>
      </c>
      <c r="E12" s="41"/>
      <c r="F12" s="41">
        <v>980146</v>
      </c>
      <c r="G12" s="44"/>
      <c r="H12" s="45" t="s">
        <v>108</v>
      </c>
      <c r="I12" s="43">
        <v>19</v>
      </c>
      <c r="J12" s="41">
        <v>6647653</v>
      </c>
      <c r="K12" s="41"/>
      <c r="L12" s="41">
        <v>8153613</v>
      </c>
      <c r="M12" s="46"/>
    </row>
    <row r="13" spans="1:14" x14ac:dyDescent="0.3">
      <c r="B13" s="40" t="s">
        <v>16</v>
      </c>
      <c r="C13" s="43"/>
      <c r="D13" s="41">
        <v>350870</v>
      </c>
      <c r="E13" s="41"/>
      <c r="F13" s="41">
        <v>66408</v>
      </c>
      <c r="G13" s="44"/>
      <c r="H13" s="45" t="s">
        <v>14</v>
      </c>
      <c r="I13" s="43"/>
      <c r="J13" s="41">
        <v>1162918</v>
      </c>
      <c r="K13" s="41"/>
      <c r="L13" s="41">
        <v>1972932</v>
      </c>
      <c r="M13" s="46"/>
    </row>
    <row r="14" spans="1:14" x14ac:dyDescent="0.3">
      <c r="B14" s="40" t="s">
        <v>107</v>
      </c>
      <c r="C14" s="43">
        <v>11</v>
      </c>
      <c r="D14" s="41">
        <v>1155512</v>
      </c>
      <c r="E14" s="41"/>
      <c r="F14" s="41"/>
      <c r="G14" s="44"/>
      <c r="H14" s="56" t="s">
        <v>18</v>
      </c>
      <c r="I14" s="59"/>
      <c r="J14" s="53">
        <v>61981792</v>
      </c>
      <c r="K14" s="53"/>
      <c r="L14" s="53">
        <v>76970376</v>
      </c>
      <c r="M14" s="58"/>
    </row>
    <row r="15" spans="1:14" x14ac:dyDescent="0.3">
      <c r="A15" s="5"/>
      <c r="B15" s="40" t="s">
        <v>17</v>
      </c>
      <c r="C15" s="43"/>
      <c r="D15" s="41">
        <v>787718</v>
      </c>
      <c r="E15" s="41"/>
      <c r="F15" s="41">
        <v>652117</v>
      </c>
      <c r="G15" s="44"/>
      <c r="H15" s="45" t="s">
        <v>115</v>
      </c>
      <c r="I15" s="43">
        <v>18</v>
      </c>
      <c r="J15" s="41">
        <v>15510176</v>
      </c>
      <c r="K15" s="41"/>
      <c r="L15" s="41">
        <v>18579789</v>
      </c>
      <c r="M15" s="46"/>
      <c r="N15" s="47"/>
    </row>
    <row r="16" spans="1:14" x14ac:dyDescent="0.3">
      <c r="A16" s="5"/>
      <c r="B16" s="40"/>
      <c r="C16" s="43"/>
      <c r="D16" s="41"/>
      <c r="E16" s="41"/>
      <c r="F16" s="41"/>
      <c r="G16" s="44"/>
      <c r="H16" s="45" t="s">
        <v>108</v>
      </c>
      <c r="I16" s="43">
        <v>19</v>
      </c>
      <c r="J16" s="41">
        <v>21193023</v>
      </c>
      <c r="K16" s="41"/>
      <c r="L16" s="41">
        <v>23572380</v>
      </c>
      <c r="M16" s="46"/>
      <c r="N16" s="47"/>
    </row>
    <row r="17" spans="2:14" x14ac:dyDescent="0.3">
      <c r="B17" s="52" t="s">
        <v>20</v>
      </c>
      <c r="C17" s="59"/>
      <c r="D17" s="53">
        <v>45460413</v>
      </c>
      <c r="E17" s="53"/>
      <c r="F17" s="53">
        <v>42571720</v>
      </c>
      <c r="G17" s="57"/>
      <c r="H17" s="45" t="s">
        <v>19</v>
      </c>
      <c r="I17" s="43">
        <v>21</v>
      </c>
      <c r="J17" s="41">
        <v>5292157</v>
      </c>
      <c r="K17" s="41"/>
      <c r="L17" s="41">
        <v>17895376</v>
      </c>
      <c r="M17" s="46"/>
      <c r="N17" s="47"/>
    </row>
    <row r="18" spans="2:14" x14ac:dyDescent="0.3">
      <c r="B18" s="40" t="s">
        <v>23</v>
      </c>
      <c r="C18" s="43"/>
      <c r="D18" s="41"/>
      <c r="E18" s="41"/>
      <c r="F18" s="41"/>
      <c r="G18" s="44"/>
      <c r="H18" s="45" t="s">
        <v>21</v>
      </c>
      <c r="I18" s="43">
        <v>22</v>
      </c>
      <c r="J18" s="41">
        <v>4914366</v>
      </c>
      <c r="K18" s="41"/>
      <c r="L18" s="41">
        <v>4820603</v>
      </c>
      <c r="M18" s="46"/>
      <c r="N18" s="47"/>
    </row>
    <row r="19" spans="2:14" x14ac:dyDescent="0.3">
      <c r="B19" s="40" t="s">
        <v>88</v>
      </c>
      <c r="C19" s="43">
        <v>12</v>
      </c>
      <c r="D19" s="41">
        <v>6167585</v>
      </c>
      <c r="E19" s="41"/>
      <c r="F19" s="41">
        <v>541786</v>
      </c>
      <c r="G19" s="44"/>
      <c r="H19" s="45" t="s">
        <v>22</v>
      </c>
      <c r="I19" s="43">
        <v>23</v>
      </c>
      <c r="J19" s="41">
        <v>5173171</v>
      </c>
      <c r="K19" s="41"/>
      <c r="L19" s="41">
        <v>3847038</v>
      </c>
      <c r="M19" s="46"/>
      <c r="N19" s="47"/>
    </row>
    <row r="20" spans="2:14" x14ac:dyDescent="0.3">
      <c r="B20" s="40" t="s">
        <v>25</v>
      </c>
      <c r="C20" s="43">
        <v>13</v>
      </c>
      <c r="D20" s="41">
        <v>313310</v>
      </c>
      <c r="E20" s="41"/>
      <c r="F20" s="41">
        <v>900</v>
      </c>
      <c r="G20" s="44"/>
      <c r="H20" s="45" t="s">
        <v>24</v>
      </c>
      <c r="I20" s="43">
        <v>24</v>
      </c>
      <c r="J20" s="41">
        <v>9899899</v>
      </c>
      <c r="K20" s="41"/>
      <c r="L20" s="41">
        <v>8255190</v>
      </c>
      <c r="M20" s="46"/>
      <c r="N20" s="47"/>
    </row>
    <row r="21" spans="2:14" x14ac:dyDescent="0.3">
      <c r="B21" s="40" t="s">
        <v>26</v>
      </c>
      <c r="C21" s="43">
        <v>14</v>
      </c>
      <c r="D21" s="41">
        <v>35984276</v>
      </c>
      <c r="E21" s="41"/>
      <c r="F21" s="41">
        <v>37270282</v>
      </c>
      <c r="G21" s="44"/>
      <c r="H21" s="56" t="s">
        <v>27</v>
      </c>
      <c r="I21" s="59"/>
      <c r="J21" s="53">
        <v>99235044</v>
      </c>
      <c r="K21" s="53"/>
      <c r="L21" s="53">
        <v>62229075</v>
      </c>
      <c r="M21" s="58"/>
    </row>
    <row r="22" spans="2:14" x14ac:dyDescent="0.3">
      <c r="B22" s="40" t="s">
        <v>28</v>
      </c>
      <c r="C22" s="43">
        <v>15</v>
      </c>
      <c r="D22" s="41">
        <v>2995242</v>
      </c>
      <c r="E22" s="41"/>
      <c r="F22" s="41">
        <v>4758752</v>
      </c>
      <c r="G22" s="44"/>
      <c r="H22" s="45" t="s">
        <v>29</v>
      </c>
      <c r="I22" s="48" t="s">
        <v>128</v>
      </c>
      <c r="J22" s="41">
        <v>97540247</v>
      </c>
      <c r="K22" s="41"/>
      <c r="L22" s="41">
        <v>77227838</v>
      </c>
      <c r="M22" s="46"/>
      <c r="N22" s="47"/>
    </row>
    <row r="23" spans="2:14" x14ac:dyDescent="0.3">
      <c r="B23" s="40"/>
      <c r="C23" s="43"/>
      <c r="D23" s="41"/>
      <c r="E23" s="41"/>
      <c r="F23" s="41"/>
      <c r="G23" s="44"/>
      <c r="H23" s="45" t="s">
        <v>124</v>
      </c>
      <c r="I23" s="48" t="s">
        <v>130</v>
      </c>
      <c r="J23" s="41">
        <v>1</v>
      </c>
      <c r="K23" s="41"/>
      <c r="L23" s="41"/>
      <c r="M23" s="46"/>
      <c r="N23" s="47"/>
    </row>
    <row r="24" spans="2:14" x14ac:dyDescent="0.3">
      <c r="B24" s="40"/>
      <c r="C24" s="43"/>
      <c r="D24" s="41"/>
      <c r="E24" s="41"/>
      <c r="F24" s="41"/>
      <c r="G24" s="44"/>
      <c r="H24" s="45" t="s">
        <v>30</v>
      </c>
      <c r="I24" s="48" t="s">
        <v>131</v>
      </c>
      <c r="J24" s="41">
        <v>1191727</v>
      </c>
      <c r="K24" s="41"/>
      <c r="L24" s="41">
        <v>-3847038</v>
      </c>
      <c r="M24" s="46"/>
      <c r="N24" s="47"/>
    </row>
    <row r="25" spans="2:14" x14ac:dyDescent="0.3">
      <c r="H25" s="45" t="s">
        <v>31</v>
      </c>
      <c r="I25" s="48" t="s">
        <v>132</v>
      </c>
      <c r="J25" s="41">
        <v>10321837</v>
      </c>
      <c r="K25" s="41"/>
      <c r="L25" s="41">
        <v>10348231</v>
      </c>
      <c r="M25" s="46"/>
      <c r="N25" s="47"/>
    </row>
    <row r="26" spans="2:14" x14ac:dyDescent="0.3">
      <c r="B26" s="40"/>
      <c r="C26" s="43"/>
      <c r="D26" s="41"/>
      <c r="E26" s="41"/>
      <c r="F26" s="41"/>
      <c r="G26" s="44"/>
      <c r="H26" s="45" t="s">
        <v>134</v>
      </c>
      <c r="I26" s="48" t="s">
        <v>129</v>
      </c>
      <c r="J26" s="41">
        <v>-9818768</v>
      </c>
      <c r="K26" s="41"/>
      <c r="L26" s="41">
        <v>-21499956</v>
      </c>
      <c r="M26" s="46"/>
      <c r="N26" s="47"/>
    </row>
    <row r="27" spans="2:14" ht="17.25" thickBot="1" x14ac:dyDescent="0.35">
      <c r="B27" s="14" t="s">
        <v>32</v>
      </c>
      <c r="C27" s="15"/>
      <c r="D27" s="16">
        <v>250970478</v>
      </c>
      <c r="E27" s="16"/>
      <c r="F27" s="16">
        <v>238572105</v>
      </c>
      <c r="G27" s="21"/>
      <c r="H27" s="17" t="s">
        <v>33</v>
      </c>
      <c r="I27" s="17"/>
      <c r="J27" s="16">
        <v>250970478</v>
      </c>
      <c r="K27" s="16"/>
      <c r="L27" s="16">
        <v>238572105</v>
      </c>
      <c r="M27" s="18"/>
    </row>
    <row r="28" spans="2:14" x14ac:dyDescent="0.3">
      <c r="B28" s="6" t="s">
        <v>100</v>
      </c>
    </row>
    <row r="29" spans="2:14" x14ac:dyDescent="0.3">
      <c r="B29" s="6" t="s">
        <v>133</v>
      </c>
    </row>
  </sheetData>
  <hyperlinks>
    <hyperlink ref="A8" location="DRE!A1" display="Demonstração de Resultado do Exercício" xr:uid="{00000000-0004-0000-0000-000000000000}"/>
    <hyperlink ref="A10" location="DFC!A1" display="Demonstração dos Fluxos de Caixa" xr:uid="{00000000-0004-0000-0000-000001000000}"/>
    <hyperlink ref="A12" location="DMPL!A1" display="Demonstração das Mutações do Patrimônio Líquido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GridLines="0" topLeftCell="B1" workbookViewId="0">
      <selection activeCell="D6" sqref="D6:F22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1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34</v>
      </c>
    </row>
    <row r="3" spans="1:8" x14ac:dyDescent="0.3">
      <c r="B3" s="2" t="s">
        <v>44</v>
      </c>
      <c r="C3" s="32"/>
    </row>
    <row r="4" spans="1:8" ht="17.25" thickBot="1" x14ac:dyDescent="0.35"/>
    <row r="5" spans="1:8" x14ac:dyDescent="0.3">
      <c r="B5" s="9" t="s">
        <v>35</v>
      </c>
      <c r="C5" s="10" t="s">
        <v>87</v>
      </c>
      <c r="D5" s="11">
        <v>2018</v>
      </c>
      <c r="E5" s="12"/>
      <c r="F5" s="11">
        <v>2017</v>
      </c>
      <c r="G5" s="13"/>
    </row>
    <row r="6" spans="1:8" x14ac:dyDescent="0.3">
      <c r="A6" s="5" t="s">
        <v>1</v>
      </c>
      <c r="B6" s="35" t="s">
        <v>90</v>
      </c>
      <c r="C6" s="36">
        <v>26</v>
      </c>
      <c r="D6" s="37">
        <v>252911744</v>
      </c>
      <c r="E6" s="38"/>
      <c r="F6" s="37">
        <v>239337509</v>
      </c>
      <c r="G6" s="39"/>
    </row>
    <row r="7" spans="1:8" x14ac:dyDescent="0.3">
      <c r="B7" s="40" t="s">
        <v>91</v>
      </c>
      <c r="C7" s="36">
        <v>27</v>
      </c>
      <c r="D7" s="41">
        <v>-201084388</v>
      </c>
      <c r="E7" s="42"/>
      <c r="F7" s="41">
        <v>-195981815</v>
      </c>
      <c r="G7" s="39"/>
      <c r="H7" s="4"/>
    </row>
    <row r="8" spans="1:8" x14ac:dyDescent="0.3">
      <c r="A8" s="2" t="s">
        <v>104</v>
      </c>
      <c r="B8" s="35" t="s">
        <v>38</v>
      </c>
      <c r="C8" s="36"/>
      <c r="D8" s="37">
        <v>51827356</v>
      </c>
      <c r="E8" s="38"/>
      <c r="F8" s="37">
        <v>43355694</v>
      </c>
      <c r="G8" s="60"/>
      <c r="H8" s="4"/>
    </row>
    <row r="9" spans="1:8" x14ac:dyDescent="0.3">
      <c r="B9" s="40" t="s">
        <v>92</v>
      </c>
      <c r="C9" s="36"/>
      <c r="D9" s="41"/>
      <c r="E9" s="42"/>
      <c r="F9" s="41"/>
      <c r="G9" s="39"/>
      <c r="H9" s="4"/>
    </row>
    <row r="10" spans="1:8" x14ac:dyDescent="0.3">
      <c r="A10" s="5" t="s">
        <v>102</v>
      </c>
      <c r="B10" s="40" t="s">
        <v>93</v>
      </c>
      <c r="C10" s="36">
        <v>28</v>
      </c>
      <c r="D10" s="41">
        <v>-48939808</v>
      </c>
      <c r="E10" s="42"/>
      <c r="F10" s="41">
        <v>-47966538</v>
      </c>
      <c r="G10" s="39"/>
      <c r="H10" s="4"/>
    </row>
    <row r="11" spans="1:8" x14ac:dyDescent="0.3">
      <c r="B11" s="40" t="s">
        <v>94</v>
      </c>
      <c r="C11" s="36"/>
      <c r="D11" s="41">
        <v>-1644709</v>
      </c>
      <c r="E11" s="42"/>
      <c r="F11" s="41">
        <v>-1808320</v>
      </c>
      <c r="G11" s="39"/>
      <c r="H11" s="4"/>
    </row>
    <row r="12" spans="1:8" x14ac:dyDescent="0.3">
      <c r="A12" s="5" t="s">
        <v>103</v>
      </c>
      <c r="B12" s="40" t="s">
        <v>95</v>
      </c>
      <c r="C12" s="36"/>
      <c r="D12" s="41">
        <v>-1064765</v>
      </c>
      <c r="E12" s="42"/>
      <c r="F12" s="41">
        <v>-461972</v>
      </c>
      <c r="G12" s="39"/>
      <c r="H12" s="4"/>
    </row>
    <row r="13" spans="1:8" x14ac:dyDescent="0.3">
      <c r="B13" s="40" t="s">
        <v>96</v>
      </c>
      <c r="C13" s="36"/>
      <c r="D13" s="41">
        <v>4257676</v>
      </c>
      <c r="E13" s="42"/>
      <c r="F13" s="41">
        <v>-1977</v>
      </c>
      <c r="G13" s="39"/>
      <c r="H13" s="4"/>
    </row>
    <row r="14" spans="1:8" x14ac:dyDescent="0.3">
      <c r="B14" s="35" t="s">
        <v>97</v>
      </c>
      <c r="C14" s="36"/>
      <c r="D14" s="37">
        <v>4435750</v>
      </c>
      <c r="E14" s="38"/>
      <c r="F14" s="37">
        <v>-6883113</v>
      </c>
      <c r="G14" s="60"/>
      <c r="H14" s="4"/>
    </row>
    <row r="15" spans="1:8" x14ac:dyDescent="0.3">
      <c r="B15" s="40" t="s">
        <v>39</v>
      </c>
      <c r="C15" s="36">
        <v>29</v>
      </c>
      <c r="D15" s="41">
        <v>2431171</v>
      </c>
      <c r="E15" s="42"/>
      <c r="F15" s="41">
        <v>4931832</v>
      </c>
      <c r="G15" s="39"/>
      <c r="H15" s="4"/>
    </row>
    <row r="16" spans="1:8" x14ac:dyDescent="0.3">
      <c r="B16" s="40" t="s">
        <v>40</v>
      </c>
      <c r="C16" s="36">
        <v>29</v>
      </c>
      <c r="D16" s="41">
        <v>-10443207</v>
      </c>
      <c r="E16" s="42"/>
      <c r="F16" s="41">
        <v>-3740452</v>
      </c>
      <c r="G16" s="39"/>
      <c r="H16" s="4"/>
    </row>
    <row r="17" spans="2:8" x14ac:dyDescent="0.3">
      <c r="B17" s="35" t="s">
        <v>98</v>
      </c>
      <c r="C17" s="36"/>
      <c r="D17" s="37">
        <v>-3576286</v>
      </c>
      <c r="E17" s="38"/>
      <c r="F17" s="37">
        <v>-5691733</v>
      </c>
      <c r="G17" s="60"/>
      <c r="H17" s="4"/>
    </row>
    <row r="18" spans="2:8" x14ac:dyDescent="0.3">
      <c r="B18" s="40" t="s">
        <v>41</v>
      </c>
      <c r="C18" s="36"/>
      <c r="D18" s="41">
        <v>533949</v>
      </c>
      <c r="E18" s="42"/>
      <c r="F18" s="41">
        <v>-4520151</v>
      </c>
      <c r="G18" s="39"/>
      <c r="H18" s="4"/>
    </row>
    <row r="19" spans="2:8" x14ac:dyDescent="0.3">
      <c r="B19" s="40" t="s">
        <v>42</v>
      </c>
      <c r="C19" s="36"/>
      <c r="D19" s="41">
        <v>192222</v>
      </c>
      <c r="E19" s="42"/>
      <c r="F19" s="41">
        <v>-1627254</v>
      </c>
      <c r="G19" s="39"/>
      <c r="H19" s="4"/>
    </row>
    <row r="20" spans="2:8" x14ac:dyDescent="0.3">
      <c r="B20" s="40" t="s">
        <v>36</v>
      </c>
      <c r="C20" s="36">
        <v>30</v>
      </c>
      <c r="D20" s="41">
        <v>-5145177</v>
      </c>
      <c r="E20" s="42"/>
      <c r="F20" s="41"/>
      <c r="G20" s="39"/>
      <c r="H20" s="4"/>
    </row>
    <row r="21" spans="2:8" x14ac:dyDescent="0.3">
      <c r="B21" s="40" t="s">
        <v>37</v>
      </c>
      <c r="C21" s="36">
        <v>30</v>
      </c>
      <c r="D21" s="41">
        <v>-2039776</v>
      </c>
      <c r="E21" s="42"/>
      <c r="F21" s="41"/>
      <c r="G21" s="39"/>
      <c r="H21" s="4"/>
    </row>
    <row r="22" spans="2:8" ht="17.25" thickBot="1" x14ac:dyDescent="0.35">
      <c r="B22" s="14" t="s">
        <v>80</v>
      </c>
      <c r="C22" s="33"/>
      <c r="D22" s="16">
        <v>-10035068</v>
      </c>
      <c r="E22" s="61"/>
      <c r="F22" s="16">
        <v>-11839138</v>
      </c>
      <c r="G22" s="23"/>
      <c r="H22" s="4"/>
    </row>
    <row r="23" spans="2:8" x14ac:dyDescent="0.3">
      <c r="B23" s="6" t="s">
        <v>100</v>
      </c>
      <c r="H23" s="4"/>
    </row>
  </sheetData>
  <hyperlinks>
    <hyperlink ref="A6" location="BP!A1" display="Balanço Patrimonial" xr:uid="{00000000-0004-0000-0100-000000000000}"/>
    <hyperlink ref="A10" location="DFC!A1" display="Demonstração dos Fluxos de Caixa" xr:uid="{00000000-0004-0000-0100-000001000000}"/>
    <hyperlink ref="A12" location="DMPL!A1" display="Demonstr. das Mutações do Patr. Líq." xr:uid="{00000000-0004-0000-01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workbookViewId="0">
      <selection activeCell="C7" sqref="C7:E51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34</v>
      </c>
    </row>
    <row r="3" spans="1:7" x14ac:dyDescent="0.3">
      <c r="B3" s="2" t="s">
        <v>79</v>
      </c>
    </row>
    <row r="4" spans="1:7" ht="17.25" thickBot="1" x14ac:dyDescent="0.35"/>
    <row r="5" spans="1:7" x14ac:dyDescent="0.3">
      <c r="B5" s="9"/>
      <c r="C5" s="11">
        <v>2018</v>
      </c>
      <c r="D5" s="12"/>
      <c r="E5" s="11">
        <v>2017</v>
      </c>
      <c r="F5" s="13"/>
    </row>
    <row r="6" spans="1:7" s="2" customFormat="1" x14ac:dyDescent="0.3">
      <c r="A6" s="5" t="s">
        <v>1</v>
      </c>
      <c r="B6" s="52" t="s">
        <v>46</v>
      </c>
      <c r="C6" s="53"/>
      <c r="D6" s="54"/>
      <c r="E6" s="53"/>
      <c r="F6" s="55"/>
    </row>
    <row r="7" spans="1:7" x14ac:dyDescent="0.3">
      <c r="B7" s="40" t="s">
        <v>47</v>
      </c>
      <c r="C7" s="41">
        <v>-2090520</v>
      </c>
      <c r="D7" s="42"/>
      <c r="E7" s="41">
        <v>-11839138</v>
      </c>
      <c r="F7" s="39"/>
      <c r="G7" s="4"/>
    </row>
    <row r="8" spans="1:7" x14ac:dyDescent="0.3">
      <c r="A8" s="5" t="s">
        <v>101</v>
      </c>
      <c r="B8" s="40" t="s">
        <v>48</v>
      </c>
      <c r="C8" s="41">
        <v>10978203</v>
      </c>
      <c r="D8" s="42"/>
      <c r="E8" s="41">
        <v>12518592</v>
      </c>
      <c r="F8" s="39"/>
      <c r="G8" s="4"/>
    </row>
    <row r="9" spans="1:7" x14ac:dyDescent="0.3">
      <c r="B9" s="40" t="s">
        <v>49</v>
      </c>
      <c r="C9" s="41">
        <v>39992</v>
      </c>
      <c r="D9" s="42"/>
      <c r="E9" s="41">
        <v>39992</v>
      </c>
      <c r="F9" s="39"/>
      <c r="G9" s="4"/>
    </row>
    <row r="10" spans="1:7" x14ac:dyDescent="0.3">
      <c r="A10" s="2" t="s">
        <v>105</v>
      </c>
      <c r="B10" s="40" t="s">
        <v>50</v>
      </c>
      <c r="C10" s="41">
        <v>18737</v>
      </c>
      <c r="D10" s="42"/>
      <c r="E10" s="41">
        <v>1969</v>
      </c>
      <c r="F10" s="39"/>
      <c r="G10" s="4"/>
    </row>
    <row r="11" spans="1:7" x14ac:dyDescent="0.3">
      <c r="B11" s="40" t="s">
        <v>116</v>
      </c>
      <c r="C11" s="41">
        <v>93764</v>
      </c>
      <c r="D11" s="42"/>
      <c r="E11" s="41">
        <v>150708</v>
      </c>
      <c r="F11" s="39"/>
      <c r="G11" s="4"/>
    </row>
    <row r="12" spans="1:7" x14ac:dyDescent="0.3">
      <c r="A12" s="5" t="s">
        <v>103</v>
      </c>
      <c r="B12" s="40" t="s">
        <v>117</v>
      </c>
      <c r="C12" s="41">
        <v>1644709</v>
      </c>
      <c r="D12" s="42"/>
      <c r="E12" s="41">
        <v>1808320</v>
      </c>
      <c r="F12" s="39"/>
      <c r="G12" s="4"/>
    </row>
    <row r="13" spans="1:7" x14ac:dyDescent="0.3">
      <c r="B13" s="40" t="s">
        <v>51</v>
      </c>
      <c r="C13" s="41">
        <v>-726170</v>
      </c>
      <c r="D13" s="42"/>
      <c r="E13" s="41">
        <v>6147406</v>
      </c>
      <c r="F13" s="39"/>
      <c r="G13" s="4"/>
    </row>
    <row r="14" spans="1:7" x14ac:dyDescent="0.3">
      <c r="B14" s="40" t="s">
        <v>52</v>
      </c>
      <c r="C14" s="41">
        <v>760005</v>
      </c>
      <c r="D14" s="42"/>
      <c r="E14" s="41"/>
      <c r="F14" s="39"/>
      <c r="G14" s="4"/>
    </row>
    <row r="15" spans="1:7" x14ac:dyDescent="0.3">
      <c r="B15" s="40" t="s">
        <v>111</v>
      </c>
      <c r="C15" s="41">
        <v>-1541910</v>
      </c>
      <c r="D15" s="42"/>
      <c r="E15" s="41"/>
      <c r="F15" s="39"/>
      <c r="G15" s="4"/>
    </row>
    <row r="16" spans="1:7" x14ac:dyDescent="0.3">
      <c r="B16" s="40" t="s">
        <v>118</v>
      </c>
      <c r="C16" s="41">
        <v>-2252845</v>
      </c>
      <c r="D16" s="42"/>
      <c r="E16" s="41">
        <v>3310726</v>
      </c>
      <c r="F16" s="39"/>
      <c r="G16" s="4"/>
    </row>
    <row r="17" spans="2:7" x14ac:dyDescent="0.3">
      <c r="B17" s="40" t="s">
        <v>53</v>
      </c>
      <c r="C17" s="41">
        <v>9239191</v>
      </c>
      <c r="D17" s="42"/>
      <c r="E17" s="41">
        <v>-18080606</v>
      </c>
      <c r="F17" s="39"/>
      <c r="G17" s="4"/>
    </row>
    <row r="18" spans="2:7" x14ac:dyDescent="0.3">
      <c r="B18" s="40" t="s">
        <v>112</v>
      </c>
      <c r="C18" s="41">
        <v>11816199</v>
      </c>
      <c r="D18" s="42"/>
      <c r="E18" s="41">
        <v>-1857846</v>
      </c>
      <c r="F18" s="39"/>
      <c r="G18" s="4"/>
    </row>
    <row r="19" spans="2:7" x14ac:dyDescent="0.3">
      <c r="B19" s="35" t="s">
        <v>54</v>
      </c>
      <c r="C19" s="37">
        <v>27979355</v>
      </c>
      <c r="D19" s="38"/>
      <c r="E19" s="37">
        <v>-7799877</v>
      </c>
      <c r="F19" s="39"/>
      <c r="G19" s="4"/>
    </row>
    <row r="20" spans="2:7" x14ac:dyDescent="0.3">
      <c r="B20" s="49" t="s">
        <v>55</v>
      </c>
      <c r="C20" s="41"/>
      <c r="D20" s="42"/>
      <c r="E20" s="41"/>
      <c r="F20" s="39"/>
      <c r="G20" s="4"/>
    </row>
    <row r="21" spans="2:7" x14ac:dyDescent="0.3">
      <c r="B21" s="40" t="s">
        <v>56</v>
      </c>
      <c r="C21" s="41">
        <v>-48189897</v>
      </c>
      <c r="D21" s="42"/>
      <c r="E21" s="41">
        <v>-35694518</v>
      </c>
      <c r="F21" s="39"/>
      <c r="G21" s="4"/>
    </row>
    <row r="22" spans="2:7" x14ac:dyDescent="0.3">
      <c r="B22" s="40" t="s">
        <v>57</v>
      </c>
      <c r="C22" s="41">
        <v>60775</v>
      </c>
      <c r="D22" s="42"/>
      <c r="E22" s="41">
        <v>-1167528</v>
      </c>
      <c r="F22" s="39"/>
      <c r="G22" s="4"/>
    </row>
    <row r="23" spans="2:7" x14ac:dyDescent="0.3">
      <c r="B23" s="40" t="s">
        <v>58</v>
      </c>
      <c r="C23" s="41">
        <v>555381</v>
      </c>
      <c r="D23" s="42"/>
      <c r="E23" s="41">
        <v>-200835</v>
      </c>
      <c r="F23" s="39"/>
      <c r="G23" s="4"/>
    </row>
    <row r="24" spans="2:7" x14ac:dyDescent="0.3">
      <c r="B24" s="40" t="s">
        <v>59</v>
      </c>
      <c r="C24" s="41">
        <v>-462902</v>
      </c>
      <c r="D24" s="42"/>
      <c r="E24" s="41"/>
      <c r="F24" s="39"/>
      <c r="G24" s="4"/>
    </row>
    <row r="25" spans="2:7" x14ac:dyDescent="0.3">
      <c r="B25" s="40" t="s">
        <v>60</v>
      </c>
      <c r="C25" s="41">
        <v>-5589300</v>
      </c>
      <c r="D25" s="42"/>
      <c r="E25" s="41"/>
      <c r="F25" s="39"/>
      <c r="G25" s="4"/>
    </row>
    <row r="26" spans="2:7" x14ac:dyDescent="0.3">
      <c r="B26" s="40" t="s">
        <v>61</v>
      </c>
      <c r="C26" s="41">
        <v>-402864</v>
      </c>
      <c r="D26" s="42"/>
      <c r="E26" s="41">
        <v>-449442</v>
      </c>
      <c r="F26" s="39"/>
      <c r="G26" s="4"/>
    </row>
    <row r="27" spans="2:7" x14ac:dyDescent="0.3">
      <c r="B27" s="49" t="s">
        <v>62</v>
      </c>
      <c r="C27" s="41"/>
      <c r="D27" s="42"/>
      <c r="E27" s="41"/>
      <c r="F27" s="39"/>
      <c r="G27" s="4"/>
    </row>
    <row r="28" spans="2:7" x14ac:dyDescent="0.3">
      <c r="B28" s="40" t="s">
        <v>63</v>
      </c>
      <c r="C28" s="41">
        <v>8815189</v>
      </c>
      <c r="D28" s="42"/>
      <c r="E28" s="41">
        <v>19268050</v>
      </c>
      <c r="F28" s="39"/>
      <c r="G28" s="4"/>
    </row>
    <row r="29" spans="2:7" x14ac:dyDescent="0.3">
      <c r="B29" s="40" t="s">
        <v>64</v>
      </c>
      <c r="C29" s="41">
        <v>-541819</v>
      </c>
      <c r="D29" s="42"/>
      <c r="E29" s="41">
        <v>888681</v>
      </c>
      <c r="F29" s="39"/>
      <c r="G29" s="4"/>
    </row>
    <row r="30" spans="2:7" x14ac:dyDescent="0.3">
      <c r="B30" s="40" t="s">
        <v>65</v>
      </c>
      <c r="C30" s="41">
        <v>-2523203</v>
      </c>
      <c r="D30" s="42"/>
      <c r="E30" s="41">
        <v>8293117</v>
      </c>
      <c r="F30" s="39"/>
    </row>
    <row r="31" spans="2:7" x14ac:dyDescent="0.3">
      <c r="B31" s="40" t="s">
        <v>66</v>
      </c>
      <c r="C31" s="41">
        <v>-3885317</v>
      </c>
      <c r="D31" s="42"/>
      <c r="E31" s="41">
        <v>-9232559</v>
      </c>
      <c r="F31" s="39"/>
    </row>
    <row r="32" spans="2:7" x14ac:dyDescent="0.3">
      <c r="B32" s="40" t="s">
        <v>113</v>
      </c>
      <c r="C32" s="41">
        <v>-2935529</v>
      </c>
      <c r="D32" s="42"/>
      <c r="E32" s="41">
        <v>-1478565</v>
      </c>
      <c r="F32" s="39"/>
    </row>
    <row r="33" spans="2:6" x14ac:dyDescent="0.3">
      <c r="B33" s="40" t="s">
        <v>119</v>
      </c>
      <c r="C33" s="41">
        <v>-12080419</v>
      </c>
      <c r="D33" s="42"/>
      <c r="E33" s="41">
        <v>0</v>
      </c>
      <c r="F33" s="39"/>
    </row>
    <row r="34" spans="2:6" x14ac:dyDescent="0.3">
      <c r="B34" s="40" t="s">
        <v>67</v>
      </c>
      <c r="C34" s="41">
        <v>-810013</v>
      </c>
      <c r="D34" s="42"/>
      <c r="E34" s="41">
        <v>1274886</v>
      </c>
      <c r="F34" s="39"/>
    </row>
    <row r="35" spans="2:6" x14ac:dyDescent="0.3">
      <c r="B35" s="35" t="s">
        <v>68</v>
      </c>
      <c r="C35" s="37">
        <v>-40010563</v>
      </c>
      <c r="D35" s="42"/>
      <c r="E35" s="37">
        <v>-26298590</v>
      </c>
      <c r="F35" s="39"/>
    </row>
    <row r="36" spans="2:6" x14ac:dyDescent="0.3">
      <c r="B36" s="40"/>
      <c r="C36" s="41"/>
      <c r="D36" s="42"/>
      <c r="E36" s="41"/>
      <c r="F36" s="39"/>
    </row>
    <row r="37" spans="2:6" s="2" customFormat="1" x14ac:dyDescent="0.3">
      <c r="B37" s="52" t="s">
        <v>69</v>
      </c>
      <c r="C37" s="53"/>
      <c r="D37" s="54"/>
      <c r="E37" s="53"/>
      <c r="F37" s="55"/>
    </row>
    <row r="38" spans="2:6" x14ac:dyDescent="0.3">
      <c r="B38" s="40" t="s">
        <v>120</v>
      </c>
      <c r="C38" s="41">
        <v>20000000</v>
      </c>
      <c r="D38" s="42"/>
      <c r="E38" s="41"/>
      <c r="F38" s="39"/>
    </row>
    <row r="39" spans="2:6" x14ac:dyDescent="0.3">
      <c r="B39" s="35" t="s">
        <v>70</v>
      </c>
      <c r="C39" s="37">
        <v>20000000</v>
      </c>
      <c r="D39" s="42"/>
      <c r="E39" s="37">
        <v>0</v>
      </c>
      <c r="F39" s="39"/>
    </row>
    <row r="40" spans="2:6" x14ac:dyDescent="0.3">
      <c r="B40" s="40"/>
      <c r="C40" s="41"/>
      <c r="D40" s="42"/>
      <c r="E40" s="41"/>
      <c r="F40" s="39"/>
    </row>
    <row r="41" spans="2:6" s="2" customFormat="1" x14ac:dyDescent="0.3">
      <c r="B41" s="52" t="s">
        <v>71</v>
      </c>
      <c r="C41" s="53"/>
      <c r="D41" s="54"/>
      <c r="E41" s="53"/>
      <c r="F41" s="55"/>
    </row>
    <row r="42" spans="2:6" x14ac:dyDescent="0.3">
      <c r="B42" s="40" t="s">
        <v>72</v>
      </c>
      <c r="C42" s="41">
        <v>-10488226</v>
      </c>
      <c r="D42" s="42"/>
      <c r="E42" s="41">
        <v>-8848516</v>
      </c>
      <c r="F42" s="39"/>
    </row>
    <row r="43" spans="2:6" x14ac:dyDescent="0.3">
      <c r="B43" s="40" t="s">
        <v>73</v>
      </c>
      <c r="C43" s="41">
        <v>-364559</v>
      </c>
      <c r="D43" s="42"/>
      <c r="E43" s="41">
        <v>-818931</v>
      </c>
      <c r="F43" s="39"/>
    </row>
    <row r="44" spans="2:6" x14ac:dyDescent="0.3">
      <c r="B44" s="35" t="s">
        <v>74</v>
      </c>
      <c r="C44" s="37">
        <v>-10852785</v>
      </c>
      <c r="D44" s="42"/>
      <c r="E44" s="37">
        <v>-9667447</v>
      </c>
      <c r="F44" s="39"/>
    </row>
    <row r="45" spans="2:6" x14ac:dyDescent="0.3">
      <c r="B45" s="40"/>
      <c r="C45" s="41"/>
      <c r="D45" s="42"/>
      <c r="E45" s="41"/>
      <c r="F45" s="39"/>
    </row>
    <row r="46" spans="2:6" x14ac:dyDescent="0.3">
      <c r="B46" s="24" t="s">
        <v>75</v>
      </c>
      <c r="C46" s="7">
        <v>-30863348</v>
      </c>
      <c r="D46" s="8"/>
      <c r="E46" s="7">
        <v>-35966037</v>
      </c>
      <c r="F46" s="25"/>
    </row>
    <row r="47" spans="2:6" x14ac:dyDescent="0.3">
      <c r="B47" s="40"/>
      <c r="C47" s="41"/>
      <c r="D47" s="42"/>
      <c r="E47" s="50"/>
      <c r="F47" s="39"/>
    </row>
    <row r="48" spans="2:6" x14ac:dyDescent="0.3">
      <c r="B48" s="40" t="s">
        <v>76</v>
      </c>
      <c r="C48" s="41"/>
      <c r="D48" s="42"/>
      <c r="E48" s="50"/>
      <c r="F48" s="39"/>
    </row>
    <row r="49" spans="2:6" x14ac:dyDescent="0.3">
      <c r="B49" s="40" t="s">
        <v>77</v>
      </c>
      <c r="C49" s="41">
        <v>35410999</v>
      </c>
      <c r="D49" s="42"/>
      <c r="E49" s="41">
        <v>71377036</v>
      </c>
      <c r="F49" s="39"/>
    </row>
    <row r="50" spans="2:6" x14ac:dyDescent="0.3">
      <c r="B50" s="40" t="s">
        <v>78</v>
      </c>
      <c r="C50" s="41">
        <v>4547652</v>
      </c>
      <c r="D50" s="42"/>
      <c r="E50" s="41">
        <v>35410999</v>
      </c>
      <c r="F50" s="39"/>
    </row>
    <row r="51" spans="2:6" ht="17.25" thickBot="1" x14ac:dyDescent="0.35">
      <c r="B51" s="14" t="s">
        <v>75</v>
      </c>
      <c r="C51" s="16">
        <v>-30863347</v>
      </c>
      <c r="D51" s="22"/>
      <c r="E51" s="16">
        <v>-35966037</v>
      </c>
      <c r="F51" s="23"/>
    </row>
    <row r="52" spans="2:6" x14ac:dyDescent="0.3">
      <c r="B52" s="6" t="s">
        <v>100</v>
      </c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MPL!A1" display="Demonstração das Mutações do Patrimônio Líquido" xr:uid="{00000000-0004-0000-02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showGridLines="0" workbookViewId="0">
      <selection activeCell="C6" sqref="C6:H22"/>
    </sheetView>
  </sheetViews>
  <sheetFormatPr defaultRowHeight="16.5" x14ac:dyDescent="0.3"/>
  <cols>
    <col min="1" max="1" width="38" style="1" customWidth="1"/>
    <col min="2" max="2" width="37" style="1" customWidth="1"/>
    <col min="3" max="3" width="11.85546875" style="1" customWidth="1"/>
    <col min="4" max="4" width="14.85546875" style="1" customWidth="1"/>
    <col min="5" max="5" width="10.5703125" style="1" customWidth="1"/>
    <col min="6" max="6" width="18.42578125" style="1" customWidth="1"/>
    <col min="7" max="7" width="13.42578125" style="1" customWidth="1"/>
    <col min="8" max="8" width="11.85546875" style="1" customWidth="1"/>
    <col min="9" max="9" width="14.5703125" style="1" bestFit="1" customWidth="1"/>
    <col min="10" max="16384" width="9.140625" style="1"/>
  </cols>
  <sheetData>
    <row r="1" spans="1:9" x14ac:dyDescent="0.3">
      <c r="B1" s="2" t="s">
        <v>0</v>
      </c>
    </row>
    <row r="2" spans="1:9" x14ac:dyDescent="0.3">
      <c r="B2" s="3" t="s">
        <v>34</v>
      </c>
    </row>
    <row r="3" spans="1:9" x14ac:dyDescent="0.3">
      <c r="B3" s="2" t="s">
        <v>84</v>
      </c>
    </row>
    <row r="4" spans="1:9" ht="17.25" thickBot="1" x14ac:dyDescent="0.35"/>
    <row r="5" spans="1:9" ht="33" customHeight="1" x14ac:dyDescent="0.3">
      <c r="A5" s="5" t="s">
        <v>1</v>
      </c>
      <c r="B5" s="26" t="s">
        <v>81</v>
      </c>
      <c r="C5" s="27" t="s">
        <v>29</v>
      </c>
      <c r="D5" s="27" t="s">
        <v>31</v>
      </c>
      <c r="E5" s="27" t="s">
        <v>124</v>
      </c>
      <c r="F5" s="27" t="s">
        <v>82</v>
      </c>
      <c r="G5" s="27" t="s">
        <v>109</v>
      </c>
      <c r="H5" s="28" t="s">
        <v>83</v>
      </c>
    </row>
    <row r="6" spans="1:9" x14ac:dyDescent="0.3">
      <c r="B6" s="24" t="s">
        <v>125</v>
      </c>
      <c r="C6" s="7">
        <v>77227838</v>
      </c>
      <c r="D6" s="7">
        <v>10575036</v>
      </c>
      <c r="E6" s="7"/>
      <c r="F6" s="7">
        <v>-10024837</v>
      </c>
      <c r="G6" s="7">
        <v>-7828178</v>
      </c>
      <c r="H6" s="7">
        <v>69949859</v>
      </c>
    </row>
    <row r="7" spans="1:9" x14ac:dyDescent="0.3">
      <c r="A7" s="5" t="s">
        <v>101</v>
      </c>
      <c r="B7" s="40" t="s">
        <v>121</v>
      </c>
      <c r="C7" s="41"/>
      <c r="D7" s="41"/>
      <c r="E7" s="41"/>
      <c r="F7" s="41"/>
      <c r="G7" s="41">
        <v>-1857846</v>
      </c>
      <c r="H7" s="51">
        <v>-1857846</v>
      </c>
    </row>
    <row r="8" spans="1:9" x14ac:dyDescent="0.3">
      <c r="B8" s="40" t="s">
        <v>45</v>
      </c>
      <c r="C8" s="41"/>
      <c r="D8" s="41">
        <v>-226805</v>
      </c>
      <c r="E8" s="41"/>
      <c r="F8" s="41"/>
      <c r="G8" s="41">
        <v>25206</v>
      </c>
      <c r="H8" s="51">
        <v>-201599</v>
      </c>
    </row>
    <row r="9" spans="1:9" x14ac:dyDescent="0.3">
      <c r="A9" s="5" t="s">
        <v>102</v>
      </c>
      <c r="B9" s="40" t="s">
        <v>82</v>
      </c>
      <c r="C9" s="41"/>
      <c r="D9" s="41"/>
      <c r="E9" s="41"/>
      <c r="F9" s="41"/>
      <c r="G9" s="41"/>
      <c r="H9" s="51">
        <v>0</v>
      </c>
    </row>
    <row r="10" spans="1:9" x14ac:dyDescent="0.3">
      <c r="B10" s="40" t="s">
        <v>85</v>
      </c>
      <c r="C10" s="41"/>
      <c r="D10" s="41"/>
      <c r="E10" s="41"/>
      <c r="F10" s="41">
        <v>6177799</v>
      </c>
      <c r="G10" s="41"/>
      <c r="H10" s="51">
        <v>6177799</v>
      </c>
    </row>
    <row r="11" spans="1:9" x14ac:dyDescent="0.3">
      <c r="A11" s="2" t="s">
        <v>106</v>
      </c>
      <c r="B11" s="40" t="s">
        <v>86</v>
      </c>
      <c r="C11" s="41"/>
      <c r="D11" s="41"/>
      <c r="E11" s="41"/>
      <c r="F11" s="41"/>
      <c r="G11" s="41">
        <v>-11839138</v>
      </c>
      <c r="H11" s="51">
        <v>-11839138</v>
      </c>
    </row>
    <row r="12" spans="1:9" x14ac:dyDescent="0.3">
      <c r="B12" s="24" t="s">
        <v>126</v>
      </c>
      <c r="C12" s="7">
        <v>77227838</v>
      </c>
      <c r="D12" s="7">
        <v>10348231</v>
      </c>
      <c r="E12" s="7">
        <v>0</v>
      </c>
      <c r="F12" s="7">
        <v>-3847038</v>
      </c>
      <c r="G12" s="7">
        <v>-21499956</v>
      </c>
      <c r="H12" s="7">
        <v>62229075</v>
      </c>
      <c r="I12" s="29"/>
    </row>
    <row r="13" spans="1:9" x14ac:dyDescent="0.3">
      <c r="B13" s="40" t="s">
        <v>120</v>
      </c>
      <c r="C13" s="41">
        <v>20312409</v>
      </c>
      <c r="D13" s="41"/>
      <c r="E13" s="41"/>
      <c r="F13" s="41"/>
      <c r="G13" s="41"/>
      <c r="H13" s="51">
        <v>20312409</v>
      </c>
    </row>
    <row r="14" spans="1:9" x14ac:dyDescent="0.3">
      <c r="B14" s="40" t="s">
        <v>121</v>
      </c>
      <c r="C14" s="41"/>
      <c r="D14" s="41"/>
      <c r="E14" s="41"/>
      <c r="F14" s="41"/>
      <c r="G14" s="41"/>
      <c r="H14" s="51">
        <v>0</v>
      </c>
    </row>
    <row r="15" spans="1:9" x14ac:dyDescent="0.3">
      <c r="B15" s="40" t="s">
        <v>122</v>
      </c>
      <c r="C15" s="41"/>
      <c r="D15" s="41"/>
      <c r="E15" s="41"/>
      <c r="F15" s="41"/>
      <c r="G15" s="41">
        <v>1915517</v>
      </c>
      <c r="H15" s="51">
        <v>1915517</v>
      </c>
    </row>
    <row r="16" spans="1:9" x14ac:dyDescent="0.3">
      <c r="B16" s="40" t="s">
        <v>123</v>
      </c>
      <c r="C16" s="41"/>
      <c r="D16" s="41"/>
      <c r="E16" s="41"/>
      <c r="F16" s="41"/>
      <c r="G16" s="41">
        <v>11816199</v>
      </c>
      <c r="H16" s="51">
        <v>11816199</v>
      </c>
    </row>
    <row r="17" spans="2:8" x14ac:dyDescent="0.3">
      <c r="B17" s="40" t="s">
        <v>45</v>
      </c>
      <c r="C17" s="41"/>
      <c r="D17" s="41">
        <v>-26394</v>
      </c>
      <c r="E17" s="41"/>
      <c r="F17" s="41"/>
      <c r="G17" s="41">
        <v>39992</v>
      </c>
      <c r="H17" s="51">
        <v>13598</v>
      </c>
    </row>
    <row r="18" spans="2:8" x14ac:dyDescent="0.3">
      <c r="B18" s="40" t="s">
        <v>114</v>
      </c>
      <c r="C18" s="41"/>
      <c r="D18" s="41"/>
      <c r="E18" s="41">
        <v>1</v>
      </c>
      <c r="F18" s="41"/>
      <c r="G18" s="41"/>
      <c r="H18" s="51">
        <v>1</v>
      </c>
    </row>
    <row r="19" spans="2:8" x14ac:dyDescent="0.3">
      <c r="B19" s="40" t="s">
        <v>82</v>
      </c>
      <c r="C19" s="41"/>
      <c r="D19" s="41"/>
      <c r="E19" s="41"/>
      <c r="F19" s="41"/>
      <c r="G19" s="41"/>
      <c r="H19" s="51">
        <v>0</v>
      </c>
    </row>
    <row r="20" spans="2:8" x14ac:dyDescent="0.3">
      <c r="B20" s="40" t="s">
        <v>85</v>
      </c>
      <c r="C20" s="41"/>
      <c r="D20" s="41"/>
      <c r="E20" s="41"/>
      <c r="F20" s="41">
        <v>5038765</v>
      </c>
      <c r="G20" s="41"/>
      <c r="H20" s="51">
        <v>5038765</v>
      </c>
    </row>
    <row r="21" spans="2:8" x14ac:dyDescent="0.3">
      <c r="B21" s="40" t="s">
        <v>86</v>
      </c>
      <c r="C21" s="41"/>
      <c r="D21" s="41"/>
      <c r="E21" s="41"/>
      <c r="F21" s="41"/>
      <c r="G21" s="41">
        <v>-2090520</v>
      </c>
      <c r="H21" s="51">
        <v>-2090520</v>
      </c>
    </row>
    <row r="22" spans="2:8" ht="17.25" thickBot="1" x14ac:dyDescent="0.35">
      <c r="B22" s="14" t="s">
        <v>110</v>
      </c>
      <c r="C22" s="16">
        <v>97540247</v>
      </c>
      <c r="D22" s="16">
        <v>10321837</v>
      </c>
      <c r="E22" s="16">
        <v>1</v>
      </c>
      <c r="F22" s="16">
        <v>1191727</v>
      </c>
      <c r="G22" s="16">
        <v>-9818768</v>
      </c>
      <c r="H22" s="30">
        <v>99235044</v>
      </c>
    </row>
    <row r="23" spans="2:8" x14ac:dyDescent="0.3">
      <c r="B23" s="6" t="s">
        <v>100</v>
      </c>
    </row>
    <row r="24" spans="2:8" x14ac:dyDescent="0.3">
      <c r="B24" s="6" t="s">
        <v>127</v>
      </c>
      <c r="G24" s="34"/>
    </row>
  </sheetData>
  <hyperlinks>
    <hyperlink ref="A5" location="BP!A1" display="Balanço Patrimonial" xr:uid="{00000000-0004-0000-0300-000000000000}"/>
    <hyperlink ref="A7" location="DRE!A1" display="Demonstração de Resultado do Exercício" xr:uid="{00000000-0004-0000-0300-000001000000}"/>
    <hyperlink ref="A9" location="DFC!A1" display="Demonstração dos Fluxos de Caixa" xr:uid="{00000000-0004-0000-03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BP</vt:lpstr>
      <vt:lpstr>DRE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2025-04-15T13:32:54Z</dcterms:modified>
</cp:coreProperties>
</file>