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G:\contabil\04 - DEMONSTRAÇÕES CONTABEIS\12 - Relatório Financeiro\DF's_2022-2021\"/>
    </mc:Choice>
  </mc:AlternateContent>
  <xr:revisionPtr revIDLastSave="0" documentId="13_ncr:1_{7A575697-DA64-4CDC-B135-90F7906E1742}" xr6:coauthVersionLast="47" xr6:coauthVersionMax="47" xr10:uidLastSave="{00000000-0000-0000-0000-000000000000}"/>
  <bookViews>
    <workbookView xWindow="-28575" yWindow="1500" windowWidth="17370" windowHeight="14205" activeTab="4" xr2:uid="{00000000-000D-0000-FFFF-FFFF00000000}"/>
  </bookViews>
  <sheets>
    <sheet name="BP" sheetId="1" r:id="rId1"/>
    <sheet name="DRE" sheetId="7" r:id="rId2"/>
    <sheet name="DRA" sheetId="8" r:id="rId3"/>
    <sheet name="DFC" sheetId="9" r:id="rId4"/>
    <sheet name="DMPL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J5" i="1"/>
</calcChain>
</file>

<file path=xl/sharedStrings.xml><?xml version="1.0" encoding="utf-8"?>
<sst xmlns="http://schemas.openxmlformats.org/spreadsheetml/2006/main" count="193" uniqueCount="148">
  <si>
    <t>Demonstrações Financeiras e Notas Explicativas</t>
  </si>
  <si>
    <t>Balanço Patrimonial</t>
  </si>
  <si>
    <t>ATIVO</t>
  </si>
  <si>
    <t>PASSIVO</t>
  </si>
  <si>
    <t>ATIVO CIRCULANTE</t>
  </si>
  <si>
    <t>PASSIVO CIRCULANTE</t>
  </si>
  <si>
    <t>Caixa e Equivalente de Caixa</t>
  </si>
  <si>
    <t>Fornecedores</t>
  </si>
  <si>
    <t>Clientes - Contas a Receber</t>
  </si>
  <si>
    <t>Obrigações Sociais e Trabalhistas</t>
  </si>
  <si>
    <t>Serviços à Faturar - Circ</t>
  </si>
  <si>
    <t>Estoques</t>
  </si>
  <si>
    <t>Provisão de Férias e 13º Sal</t>
  </si>
  <si>
    <t>Impostos a Recuperar</t>
  </si>
  <si>
    <t>Obrigações Diversas</t>
  </si>
  <si>
    <t>Créditos Pis/Cofins</t>
  </si>
  <si>
    <t>Dividendos a pagar</t>
  </si>
  <si>
    <t>Despesas a Apropriar</t>
  </si>
  <si>
    <t>Devedores Diversos</t>
  </si>
  <si>
    <t>PASSIVO NÃO CIRCULANTE</t>
  </si>
  <si>
    <t>IRPJ/CSLL Diferidos</t>
  </si>
  <si>
    <t>ATIVO NÃO CIRCULANTE</t>
  </si>
  <si>
    <t>Obrigações Diversas - NC</t>
  </si>
  <si>
    <t>Benefício Pós Emprego</t>
  </si>
  <si>
    <t>Realizável a Longo Prazo</t>
  </si>
  <si>
    <t>Provisão p/ Processos Judiciais</t>
  </si>
  <si>
    <t>Investimentos</t>
  </si>
  <si>
    <t>Parcelamentos Fiscais e Tributários - NC</t>
  </si>
  <si>
    <t>Imobilizado</t>
  </si>
  <si>
    <t>PATRIMÔNIO LÍQUIDO</t>
  </si>
  <si>
    <t>Intangível</t>
  </si>
  <si>
    <t>Capital Social</t>
  </si>
  <si>
    <t>Ajuste de Avaliação Patrimonial</t>
  </si>
  <si>
    <t>Reserva de Reavaliação</t>
  </si>
  <si>
    <t>Reservas de Lucro</t>
  </si>
  <si>
    <t>Lucros ou Prejuízos Acumulados</t>
  </si>
  <si>
    <t>TOTAL DO ATIVO</t>
  </si>
  <si>
    <t>TOTAL DO PASSIVO + PL</t>
  </si>
  <si>
    <t>(em milhares de reais)</t>
  </si>
  <si>
    <t>Demonstração de Resultado</t>
  </si>
  <si>
    <t>IRPJ</t>
  </si>
  <si>
    <t>CSLL</t>
  </si>
  <si>
    <t>(=) Lucro Bruto</t>
  </si>
  <si>
    <t>Receitas Financeiras</t>
  </si>
  <si>
    <t>Despesas Financeiras</t>
  </si>
  <si>
    <t>IRPJ Diferido</t>
  </si>
  <si>
    <t>CSLL Diferida</t>
  </si>
  <si>
    <t>BALANÇO PATRIMONIAL</t>
  </si>
  <si>
    <t>DEMONSTRAÇÃO DE RESULTADO DO EXERCÍCIO</t>
  </si>
  <si>
    <t>DEMONSTRAÇÃO DE RESULTADO ABRANGENTE DO EXERCÍCIO</t>
  </si>
  <si>
    <t>Lucro Líquido do exercício</t>
  </si>
  <si>
    <t>Outros Resultados abrangentes</t>
  </si>
  <si>
    <t xml:space="preserve">  Ajuste de avaliação atuarial</t>
  </si>
  <si>
    <t>Realização da Reserva de Reavaliação</t>
  </si>
  <si>
    <t>TOTAL DE RESULTADOS ABRANGENTES DO EXERCÍCIO</t>
  </si>
  <si>
    <t>Demonstração de Resultado Abrangente</t>
  </si>
  <si>
    <t>ATIVIDADE OPERACIONAL</t>
  </si>
  <si>
    <t>Resultado Líquido antes do IRPJ/CSLL</t>
  </si>
  <si>
    <t>Depreciação/amortização</t>
  </si>
  <si>
    <t>Depreciação reavaliação</t>
  </si>
  <si>
    <t>Baixa não monetária – imobilizado/almoxarifado</t>
  </si>
  <si>
    <t>Provisões do exercício</t>
  </si>
  <si>
    <t>Provisão IRPJ/CSLL diferidos</t>
  </si>
  <si>
    <t>Ativo de contrato</t>
  </si>
  <si>
    <t>Serviços realizados a faturar</t>
  </si>
  <si>
    <t>Venda de ativo Imobilizado</t>
  </si>
  <si>
    <t>Resultado Ajustado</t>
  </si>
  <si>
    <t>Variação das contas de Ativo</t>
  </si>
  <si>
    <t xml:space="preserve">  Contas a receber de clientes</t>
  </si>
  <si>
    <t xml:space="preserve">  Estoques</t>
  </si>
  <si>
    <t xml:space="preserve">  Impostos a recuperar</t>
  </si>
  <si>
    <t xml:space="preserve">  Créditos Pis/Cofins</t>
  </si>
  <si>
    <t xml:space="preserve">  Depósitos judiciais</t>
  </si>
  <si>
    <t xml:space="preserve">  Ativos contingentes</t>
  </si>
  <si>
    <t xml:space="preserve">  Demais contas a receber</t>
  </si>
  <si>
    <t>Variação das contas de Passivo</t>
  </si>
  <si>
    <t xml:space="preserve">  Fornecedores</t>
  </si>
  <si>
    <t xml:space="preserve">  Impostos a recolher</t>
  </si>
  <si>
    <t xml:space="preserve">  Salários e encargos sociais</t>
  </si>
  <si>
    <t xml:space="preserve">  Parcelamento de débitos – Libertas</t>
  </si>
  <si>
    <t xml:space="preserve">  Parcelamento Tributário</t>
  </si>
  <si>
    <t xml:space="preserve">  Benefício Pós Emprego</t>
  </si>
  <si>
    <t xml:space="preserve">  Outras Contas a pagar</t>
  </si>
  <si>
    <t>IRPJ e CSLL do Exercício</t>
  </si>
  <si>
    <t>IRPJ e CSLL do Diferidos</t>
  </si>
  <si>
    <t>RECURSOS LÍQUIDOS DA ATIVIDADE OPERACIONAL</t>
  </si>
  <si>
    <t>ATIVIDADE DE FINANCIAMENTO</t>
  </si>
  <si>
    <t>Juros sobre capital próprio e dividendos pagos</t>
  </si>
  <si>
    <t>RECURSOS LÍQUIDOS DA ATIVIDADE DE FINANCIAMENTO</t>
  </si>
  <si>
    <t>ATIVIDADE DE INVESTIMENTO</t>
  </si>
  <si>
    <t>Venda de bens permanentes</t>
  </si>
  <si>
    <t>Aumento/Compra do ativo Imobilizado</t>
  </si>
  <si>
    <t>Aumento/Compra do Ativo Intangível</t>
  </si>
  <si>
    <t>RECURSOS LÍQUIDOS DA ATIVIDADE DE INVESTIMENTO</t>
  </si>
  <si>
    <t>AUMENTO LÍQUIDO DE CAIXA E EQUIVALENTES DE CAIXA</t>
  </si>
  <si>
    <t>Demonstração da variação líquida de Caixa</t>
  </si>
  <si>
    <t xml:space="preserve">  Caixa e Equivalentes de Caixa no início do período</t>
  </si>
  <si>
    <t xml:space="preserve">  Caixa e Equivalentes de Caixa no fim do período</t>
  </si>
  <si>
    <t>DEMONSTRAÇÃO DOS FLUXOS DE CAIXA</t>
  </si>
  <si>
    <t>(=) Resultado do Período</t>
  </si>
  <si>
    <t>Descrição</t>
  </si>
  <si>
    <t>Reserva Legal</t>
  </si>
  <si>
    <t>Outros Resultados Abrangentes</t>
  </si>
  <si>
    <t>Retenção de Lucros</t>
  </si>
  <si>
    <t>Total</t>
  </si>
  <si>
    <t>DEMONSTRAÇÃO DAS MUTAÇÕES DO PATRIMÔNIO LÍQUIDO</t>
  </si>
  <si>
    <t>Saldo em 31/12/2022</t>
  </si>
  <si>
    <t xml:space="preserve">   Ajuste de Avaliação atuarial</t>
  </si>
  <si>
    <t>Lucro Líquido do Exercício</t>
  </si>
  <si>
    <t>Juros sobre o capital Próprio</t>
  </si>
  <si>
    <t>Reserva de Retenção de Lucros</t>
  </si>
  <si>
    <t>N/E</t>
  </si>
  <si>
    <t xml:space="preserve">   Faturamento Pendente</t>
  </si>
  <si>
    <t xml:space="preserve">   Outros Créditos a Receber</t>
  </si>
  <si>
    <t>Obrigações fiscais</t>
  </si>
  <si>
    <t>Receita Bruta Operacional Líquida</t>
  </si>
  <si>
    <t>(-) Custo dos Serviços Prestados</t>
  </si>
  <si>
    <t>Despesas / Receitas Operacionais</t>
  </si>
  <si>
    <t xml:space="preserve">   Despesas administrativas e gerais</t>
  </si>
  <si>
    <t xml:space="preserve">   Provisão para processos judiciais</t>
  </si>
  <si>
    <t xml:space="preserve">   Despesas tributárias</t>
  </si>
  <si>
    <t xml:space="preserve">   PECLD</t>
  </si>
  <si>
    <t xml:space="preserve">   Perda Sobre Faturas</t>
  </si>
  <si>
    <t xml:space="preserve">   Outras receitas/despesas operacionais</t>
  </si>
  <si>
    <t>(=) Lucro antes do resultado financeiro</t>
  </si>
  <si>
    <t>(=) Lucro antes dos impostos</t>
  </si>
  <si>
    <t>Balanço Patrimonial →</t>
  </si>
  <si>
    <t>* As notas explicativas são parte integrante das demonstrações financeiras.</t>
  </si>
  <si>
    <t>Demonstr. de Result. do Exercício</t>
  </si>
  <si>
    <t>Demonstr. de Result. Abrang. do Exerc.</t>
  </si>
  <si>
    <t>Demonstr. dos Fluxos de Caixa</t>
  </si>
  <si>
    <t>Demonstr. das Mutações do Patr. Líq.</t>
  </si>
  <si>
    <t>Demonstr. de Result. do Exercício →</t>
  </si>
  <si>
    <t>Demonstr. de Result. Abrang. do Exerc. →</t>
  </si>
  <si>
    <t>Demonstr. dos Fluxos de Caixa →</t>
  </si>
  <si>
    <t>Demonstr. das Mutações do Patr. Líq. →</t>
  </si>
  <si>
    <t>Saldo em 31/12/2021</t>
  </si>
  <si>
    <t>Saldo em 31/12/2020</t>
  </si>
  <si>
    <t>Ativos de Contratos</t>
  </si>
  <si>
    <t>Bens permanentes mantidos p/ venda</t>
  </si>
  <si>
    <t>Passivo Atuarial Libertas</t>
  </si>
  <si>
    <t>28.a</t>
  </si>
  <si>
    <t>28.b</t>
  </si>
  <si>
    <t>28.c</t>
  </si>
  <si>
    <t>28.d</t>
  </si>
  <si>
    <t>28.e</t>
  </si>
  <si>
    <t>Lucros/Prejuízos Acumulados</t>
  </si>
  <si>
    <t xml:space="preserve">   Depósitos Judiciais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</si>
</sst>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#,;\(#,###,\)"/>
    <numFmt numFmtId="166" formatCode="_(* #,##0_);_(* \(#,##0\);_(* &quot;-&quot;??_);_(@_)"/>
    <numFmt numFmtId="167" formatCode="_(* #,##0.0000_);_(* \(#,##0.00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i/>
      <sz val="8.5"/>
      <color theme="0"/>
      <name val="Arial Narrow"/>
      <family val="2"/>
    </font>
    <font>
      <i/>
      <sz val="8.5"/>
      <color theme="2" tint="-0.749992370372631"/>
      <name val="Arial Narrow"/>
      <family val="2"/>
    </font>
    <font>
      <b/>
      <sz val="10"/>
      <color theme="1"/>
      <name val="Arial Narrow"/>
      <family val="2"/>
    </font>
    <font>
      <b/>
      <i/>
      <sz val="8.5"/>
      <color theme="2" tint="-0.749992370372631"/>
      <name val="Arial Narrow"/>
      <family val="2"/>
    </font>
    <font>
      <b/>
      <i/>
      <sz val="8.5"/>
      <color theme="4" tint="0.79998168889431442"/>
      <name val="Arial Narrow"/>
      <family val="2"/>
    </font>
    <font>
      <b/>
      <sz val="10"/>
      <color theme="4" tint="0.79998168889431442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i/>
      <sz val="10"/>
      <color theme="1"/>
      <name val="Arial Narrow"/>
      <family val="2"/>
    </font>
    <font>
      <sz val="10"/>
      <color theme="0"/>
      <name val="Arial Narrow"/>
      <family val="2"/>
    </font>
    <font>
      <b/>
      <i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6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164" fontId="2" fillId="2" borderId="0" xfId="0" applyNumberFormat="1" applyFont="1" applyFill="1"/>
    <xf numFmtId="0" fontId="13" fillId="2" borderId="0" xfId="3" applyFont="1" applyFill="1"/>
    <xf numFmtId="0" fontId="14" fillId="2" borderId="0" xfId="0" applyFont="1" applyFill="1"/>
    <xf numFmtId="165" fontId="5" fillId="3" borderId="1" xfId="1" applyNumberFormat="1" applyFont="1" applyFill="1" applyBorder="1"/>
    <xf numFmtId="9" fontId="6" fillId="3" borderId="1" xfId="2" applyFont="1" applyFill="1" applyBorder="1" applyAlignment="1">
      <alignment horizontal="center"/>
    </xf>
    <xf numFmtId="164" fontId="5" fillId="3" borderId="2" xfId="0" applyNumberFormat="1" applyFont="1" applyFill="1" applyBorder="1"/>
    <xf numFmtId="164" fontId="5" fillId="3" borderId="3" xfId="0" applyNumberFormat="1" applyFont="1" applyFill="1" applyBorder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1" fontId="6" fillId="3" borderId="3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/>
    <xf numFmtId="166" fontId="5" fillId="3" borderId="8" xfId="0" applyNumberFormat="1" applyFont="1" applyFill="1" applyBorder="1"/>
    <xf numFmtId="165" fontId="5" fillId="3" borderId="8" xfId="1" applyNumberFormat="1" applyFont="1" applyFill="1" applyBorder="1"/>
    <xf numFmtId="9" fontId="10" fillId="3" borderId="8" xfId="2" applyFont="1" applyFill="1" applyBorder="1"/>
    <xf numFmtId="164" fontId="5" fillId="3" borderId="8" xfId="0" applyNumberFormat="1" applyFont="1" applyFill="1" applyBorder="1"/>
    <xf numFmtId="9" fontId="10" fillId="3" borderId="9" xfId="2" applyFont="1" applyFill="1" applyBorder="1"/>
    <xf numFmtId="164" fontId="5" fillId="3" borderId="3" xfId="0" applyNumberFormat="1" applyFont="1" applyFill="1" applyBorder="1"/>
    <xf numFmtId="164" fontId="5" fillId="3" borderId="4" xfId="0" applyNumberFormat="1" applyFont="1" applyFill="1" applyBorder="1"/>
    <xf numFmtId="164" fontId="5" fillId="3" borderId="9" xfId="0" applyNumberFormat="1" applyFont="1" applyFill="1" applyBorder="1"/>
    <xf numFmtId="9" fontId="10" fillId="3" borderId="8" xfId="2" applyFont="1" applyFill="1" applyBorder="1" applyAlignment="1">
      <alignment horizontal="center"/>
    </xf>
    <xf numFmtId="165" fontId="11" fillId="3" borderId="8" xfId="1" applyNumberFormat="1" applyFont="1" applyFill="1" applyBorder="1"/>
    <xf numFmtId="9" fontId="10" fillId="3" borderId="9" xfId="2" applyFont="1" applyFill="1" applyBorder="1" applyAlignment="1">
      <alignment horizontal="center"/>
    </xf>
    <xf numFmtId="164" fontId="5" fillId="3" borderId="5" xfId="0" applyNumberFormat="1" applyFont="1" applyFill="1" applyBorder="1"/>
    <xf numFmtId="9" fontId="6" fillId="3" borderId="6" xfId="2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 vertical="center"/>
    </xf>
    <xf numFmtId="1" fontId="5" fillId="3" borderId="3" xfId="0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164" fontId="2" fillId="2" borderId="0" xfId="1" applyFont="1" applyFill="1"/>
    <xf numFmtId="165" fontId="5" fillId="3" borderId="6" xfId="1" applyNumberFormat="1" applyFont="1" applyFill="1" applyBorder="1"/>
    <xf numFmtId="165" fontId="5" fillId="3" borderId="9" xfId="1" applyNumberFormat="1" applyFont="1" applyFill="1" applyBorder="1"/>
    <xf numFmtId="9" fontId="6" fillId="3" borderId="8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6" fontId="15" fillId="3" borderId="8" xfId="0" applyNumberFormat="1" applyFont="1" applyFill="1" applyBorder="1" applyAlignment="1">
      <alignment horizontal="center"/>
    </xf>
    <xf numFmtId="167" fontId="2" fillId="2" borderId="0" xfId="1" applyNumberFormat="1" applyFont="1" applyFill="1"/>
    <xf numFmtId="164" fontId="4" fillId="0" borderId="5" xfId="0" applyNumberFormat="1" applyFont="1" applyBorder="1"/>
    <xf numFmtId="165" fontId="4" fillId="0" borderId="1" xfId="1" applyNumberFormat="1" applyFont="1" applyFill="1" applyBorder="1"/>
    <xf numFmtId="165" fontId="4" fillId="0" borderId="6" xfId="1" applyNumberFormat="1" applyFont="1" applyFill="1" applyBorder="1"/>
    <xf numFmtId="164" fontId="8" fillId="0" borderId="5" xfId="0" applyNumberFormat="1" applyFont="1" applyBorder="1"/>
    <xf numFmtId="165" fontId="8" fillId="0" borderId="1" xfId="1" applyNumberFormat="1" applyFont="1" applyFill="1" applyBorder="1"/>
    <xf numFmtId="9" fontId="9" fillId="0" borderId="1" xfId="2" applyFont="1" applyFill="1" applyBorder="1" applyAlignment="1">
      <alignment horizontal="center"/>
    </xf>
    <xf numFmtId="9" fontId="9" fillId="0" borderId="6" xfId="2" applyFont="1" applyFill="1" applyBorder="1" applyAlignment="1">
      <alignment horizontal="center"/>
    </xf>
    <xf numFmtId="9" fontId="7" fillId="0" borderId="1" xfId="2" applyFont="1" applyFill="1" applyBorder="1" applyAlignment="1">
      <alignment horizontal="center"/>
    </xf>
    <xf numFmtId="9" fontId="7" fillId="0" borderId="6" xfId="2" applyFont="1" applyFill="1" applyBorder="1" applyAlignment="1">
      <alignment horizontal="center"/>
    </xf>
    <xf numFmtId="37" fontId="4" fillId="0" borderId="1" xfId="1" applyNumberFormat="1" applyFont="1" applyFill="1" applyBorder="1"/>
    <xf numFmtId="164" fontId="16" fillId="0" borderId="5" xfId="0" applyNumberFormat="1" applyFont="1" applyBorder="1"/>
    <xf numFmtId="166" fontId="4" fillId="0" borderId="1" xfId="0" applyNumberFormat="1" applyFont="1" applyBorder="1"/>
    <xf numFmtId="9" fontId="7" fillId="0" borderId="1" xfId="2" applyFont="1" applyFill="1" applyBorder="1"/>
    <xf numFmtId="164" fontId="4" fillId="0" borderId="6" xfId="0" applyNumberFormat="1" applyFont="1" applyBorder="1"/>
    <xf numFmtId="166" fontId="7" fillId="0" borderId="1" xfId="1" applyNumberFormat="1" applyFont="1" applyFill="1" applyBorder="1"/>
    <xf numFmtId="164" fontId="4" fillId="0" borderId="1" xfId="0" applyNumberFormat="1" applyFont="1" applyBorder="1"/>
    <xf numFmtId="9" fontId="7" fillId="0" borderId="6" xfId="2" applyFont="1" applyFill="1" applyBorder="1"/>
    <xf numFmtId="166" fontId="4" fillId="0" borderId="1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center"/>
    </xf>
    <xf numFmtId="164" fontId="8" fillId="4" borderId="5" xfId="0" applyNumberFormat="1" applyFont="1" applyFill="1" applyBorder="1"/>
    <xf numFmtId="165" fontId="8" fillId="4" borderId="1" xfId="1" applyNumberFormat="1" applyFont="1" applyFill="1" applyBorder="1"/>
    <xf numFmtId="9" fontId="9" fillId="4" borderId="1" xfId="2" applyFont="1" applyFill="1" applyBorder="1" applyAlignment="1">
      <alignment horizontal="center"/>
    </xf>
    <xf numFmtId="9" fontId="9" fillId="4" borderId="6" xfId="2" applyFont="1" applyFill="1" applyBorder="1" applyAlignment="1">
      <alignment horizontal="center"/>
    </xf>
    <xf numFmtId="164" fontId="8" fillId="4" borderId="1" xfId="0" applyNumberFormat="1" applyFont="1" applyFill="1" applyBorder="1"/>
    <xf numFmtId="9" fontId="9" fillId="4" borderId="1" xfId="2" applyFont="1" applyFill="1" applyBorder="1"/>
    <xf numFmtId="164" fontId="8" fillId="4" borderId="6" xfId="0" applyNumberFormat="1" applyFont="1" applyFill="1" applyBorder="1"/>
    <xf numFmtId="9" fontId="9" fillId="4" borderId="6" xfId="2" applyFont="1" applyFill="1" applyBorder="1"/>
    <xf numFmtId="166" fontId="8" fillId="4" borderId="1" xfId="0" applyNumberFormat="1" applyFont="1" applyFill="1" applyBorder="1"/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1411369</xdr:colOff>
      <xdr:row>1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325644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1411369</xdr:colOff>
      <xdr:row>1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325644" cy="257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1411369</xdr:colOff>
      <xdr:row>1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325644" cy="257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1411369</xdr:colOff>
      <xdr:row>1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325644" cy="2571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0</xdr:col>
      <xdr:colOff>1411369</xdr:colOff>
      <xdr:row>1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5725"/>
          <a:ext cx="1325644" cy="257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showGridLines="0" topLeftCell="B1" workbookViewId="0">
      <selection activeCell="J6" sqref="J6:L27"/>
    </sheetView>
  </sheetViews>
  <sheetFormatPr defaultRowHeight="16.5" x14ac:dyDescent="0.3"/>
  <cols>
    <col min="1" max="1" width="38" style="1" customWidth="1"/>
    <col min="2" max="2" width="31.140625" style="1" customWidth="1"/>
    <col min="3" max="3" width="6.42578125" style="1" customWidth="1"/>
    <col min="4" max="4" width="8.42578125" style="1" customWidth="1"/>
    <col min="5" max="5" width="1.85546875" style="1" customWidth="1"/>
    <col min="6" max="6" width="8.42578125" style="1" customWidth="1"/>
    <col min="7" max="7" width="1.85546875" style="1" customWidth="1"/>
    <col min="8" max="8" width="31.140625" style="1" customWidth="1"/>
    <col min="9" max="9" width="6.42578125" style="1" customWidth="1"/>
    <col min="10" max="10" width="8.42578125" style="1" customWidth="1"/>
    <col min="11" max="11" width="1.85546875" style="1" customWidth="1"/>
    <col min="12" max="12" width="8.42578125" style="1" customWidth="1"/>
    <col min="13" max="13" width="1.85546875" style="1" customWidth="1"/>
    <col min="14" max="16384" width="9.140625" style="1"/>
  </cols>
  <sheetData>
    <row r="1" spans="1:13" x14ac:dyDescent="0.3">
      <c r="B1" s="2" t="s">
        <v>0</v>
      </c>
    </row>
    <row r="2" spans="1:13" x14ac:dyDescent="0.3">
      <c r="B2" s="3" t="s">
        <v>38</v>
      </c>
    </row>
    <row r="3" spans="1:13" x14ac:dyDescent="0.3">
      <c r="B3" s="2" t="s">
        <v>47</v>
      </c>
      <c r="C3" s="2"/>
    </row>
    <row r="4" spans="1:13" ht="17.25" thickBot="1" x14ac:dyDescent="0.35"/>
    <row r="5" spans="1:13" x14ac:dyDescent="0.3">
      <c r="B5" s="9" t="s">
        <v>2</v>
      </c>
      <c r="C5" s="10" t="s">
        <v>111</v>
      </c>
      <c r="D5" s="11">
        <v>2022</v>
      </c>
      <c r="E5" s="12"/>
      <c r="F5" s="11">
        <v>2021</v>
      </c>
      <c r="G5" s="21"/>
      <c r="H5" s="20" t="s">
        <v>3</v>
      </c>
      <c r="I5" s="10" t="s">
        <v>111</v>
      </c>
      <c r="J5" s="11">
        <f>D5</f>
        <v>2022</v>
      </c>
      <c r="K5" s="12"/>
      <c r="L5" s="11">
        <f>F5</f>
        <v>2021</v>
      </c>
      <c r="M5" s="13"/>
    </row>
    <row r="6" spans="1:13" x14ac:dyDescent="0.3">
      <c r="A6" s="2" t="s">
        <v>126</v>
      </c>
      <c r="B6" s="58" t="s">
        <v>4</v>
      </c>
      <c r="C6" s="62"/>
      <c r="D6" s="59">
        <v>183162695.61999997</v>
      </c>
      <c r="E6" s="63"/>
      <c r="F6" s="59">
        <v>160891387.51000002</v>
      </c>
      <c r="G6" s="64"/>
      <c r="H6" s="62" t="s">
        <v>5</v>
      </c>
      <c r="I6" s="62"/>
      <c r="J6" s="59">
        <v>80359000</v>
      </c>
      <c r="K6" s="63"/>
      <c r="L6" s="59">
        <v>74209843.640000001</v>
      </c>
      <c r="M6" s="65"/>
    </row>
    <row r="7" spans="1:13" x14ac:dyDescent="0.3">
      <c r="B7" s="39" t="s">
        <v>6</v>
      </c>
      <c r="C7" s="50">
        <v>4</v>
      </c>
      <c r="D7" s="40">
        <v>122460000</v>
      </c>
      <c r="E7" s="51"/>
      <c r="F7" s="40">
        <v>109890172.91</v>
      </c>
      <c r="G7" s="52"/>
      <c r="H7" s="54" t="s">
        <v>7</v>
      </c>
      <c r="I7" s="50">
        <v>18</v>
      </c>
      <c r="J7" s="40">
        <v>12308000</v>
      </c>
      <c r="K7" s="51"/>
      <c r="L7" s="40">
        <v>11991037.310000001</v>
      </c>
      <c r="M7" s="55"/>
    </row>
    <row r="8" spans="1:13" x14ac:dyDescent="0.3">
      <c r="A8" s="5" t="s">
        <v>128</v>
      </c>
      <c r="B8" s="39" t="s">
        <v>8</v>
      </c>
      <c r="C8" s="50">
        <v>5</v>
      </c>
      <c r="D8" s="40">
        <v>28155000</v>
      </c>
      <c r="E8" s="51"/>
      <c r="F8" s="40">
        <v>20159966.809999999</v>
      </c>
      <c r="G8" s="52"/>
      <c r="H8" s="54" t="s">
        <v>9</v>
      </c>
      <c r="I8" s="50">
        <v>19</v>
      </c>
      <c r="J8" s="40">
        <v>22948000</v>
      </c>
      <c r="K8" s="51"/>
      <c r="L8" s="40">
        <v>22692069.370000001</v>
      </c>
      <c r="M8" s="55"/>
    </row>
    <row r="9" spans="1:13" x14ac:dyDescent="0.3">
      <c r="B9" s="39" t="s">
        <v>10</v>
      </c>
      <c r="C9" s="50">
        <v>6</v>
      </c>
      <c r="D9" s="40">
        <v>27667027.780000001</v>
      </c>
      <c r="E9" s="51"/>
      <c r="F9" s="40">
        <v>25651312.030000001</v>
      </c>
      <c r="G9" s="52"/>
      <c r="H9" s="54" t="s">
        <v>114</v>
      </c>
      <c r="I9" s="50">
        <v>20</v>
      </c>
      <c r="J9" s="40">
        <v>5260000</v>
      </c>
      <c r="K9" s="51"/>
      <c r="L9" s="40">
        <v>5351639.3600000003</v>
      </c>
      <c r="M9" s="55"/>
    </row>
    <row r="10" spans="1:13" x14ac:dyDescent="0.3">
      <c r="A10" s="5" t="s">
        <v>129</v>
      </c>
      <c r="B10" s="39" t="s">
        <v>11</v>
      </c>
      <c r="C10" s="50">
        <v>7</v>
      </c>
      <c r="D10" s="40">
        <v>424601.35</v>
      </c>
      <c r="E10" s="51"/>
      <c r="F10" s="40">
        <v>435370.83</v>
      </c>
      <c r="G10" s="52"/>
      <c r="H10" s="54" t="s">
        <v>12</v>
      </c>
      <c r="I10" s="50"/>
      <c r="J10" s="40">
        <v>16463000</v>
      </c>
      <c r="K10" s="51"/>
      <c r="L10" s="40">
        <v>14212779.460000001</v>
      </c>
      <c r="M10" s="55"/>
    </row>
    <row r="11" spans="1:13" x14ac:dyDescent="0.3">
      <c r="B11" s="39" t="s">
        <v>13</v>
      </c>
      <c r="C11" s="50">
        <v>8</v>
      </c>
      <c r="D11" s="40">
        <v>2037318.67</v>
      </c>
      <c r="E11" s="51"/>
      <c r="F11" s="40">
        <v>552949.34</v>
      </c>
      <c r="G11" s="52"/>
      <c r="H11" s="54" t="s">
        <v>140</v>
      </c>
      <c r="I11" s="50">
        <v>21</v>
      </c>
      <c r="J11" s="40"/>
      <c r="K11" s="51"/>
      <c r="L11" s="40">
        <v>5937406.5300000003</v>
      </c>
      <c r="M11" s="55"/>
    </row>
    <row r="12" spans="1:13" x14ac:dyDescent="0.3">
      <c r="A12" s="5" t="s">
        <v>130</v>
      </c>
      <c r="B12" s="39" t="s">
        <v>15</v>
      </c>
      <c r="C12" s="50">
        <v>9</v>
      </c>
      <c r="D12" s="40">
        <v>311189.65000000002</v>
      </c>
      <c r="E12" s="51"/>
      <c r="F12" s="40">
        <v>230000</v>
      </c>
      <c r="G12" s="52"/>
      <c r="H12" s="54" t="s">
        <v>16</v>
      </c>
      <c r="I12" s="50">
        <v>22</v>
      </c>
      <c r="J12" s="40">
        <v>19461000</v>
      </c>
      <c r="K12" s="51"/>
      <c r="L12" s="40">
        <v>12223688.35</v>
      </c>
      <c r="M12" s="55"/>
    </row>
    <row r="13" spans="1:13" x14ac:dyDescent="0.3">
      <c r="B13" s="39" t="s">
        <v>17</v>
      </c>
      <c r="C13" s="50">
        <v>11</v>
      </c>
      <c r="D13" s="40">
        <v>1427558.17</v>
      </c>
      <c r="E13" s="51"/>
      <c r="F13" s="40">
        <v>1318003.83</v>
      </c>
      <c r="G13" s="52"/>
      <c r="H13" s="54" t="s">
        <v>14</v>
      </c>
      <c r="I13" s="50">
        <v>23</v>
      </c>
      <c r="J13" s="40">
        <v>3919000</v>
      </c>
      <c r="K13" s="51"/>
      <c r="L13" s="40">
        <v>1801223.26</v>
      </c>
      <c r="M13" s="55"/>
    </row>
    <row r="14" spans="1:13" x14ac:dyDescent="0.3">
      <c r="A14" s="5" t="s">
        <v>131</v>
      </c>
      <c r="B14" s="39" t="s">
        <v>138</v>
      </c>
      <c r="C14" s="50"/>
      <c r="D14" s="40">
        <v>0</v>
      </c>
      <c r="E14" s="51"/>
      <c r="F14" s="40">
        <v>75767.600000000006</v>
      </c>
      <c r="G14" s="52"/>
      <c r="H14" s="62" t="s">
        <v>19</v>
      </c>
      <c r="I14" s="66"/>
      <c r="J14" s="59">
        <v>26026000</v>
      </c>
      <c r="K14" s="63"/>
      <c r="L14" s="59">
        <v>44213000</v>
      </c>
      <c r="M14" s="65"/>
    </row>
    <row r="15" spans="1:13" x14ac:dyDescent="0.3">
      <c r="B15" s="39" t="s">
        <v>139</v>
      </c>
      <c r="C15" s="50"/>
      <c r="D15" s="40">
        <v>0</v>
      </c>
      <c r="E15" s="51"/>
      <c r="F15" s="40">
        <v>1860844.16</v>
      </c>
      <c r="G15" s="52"/>
      <c r="H15" s="54" t="s">
        <v>140</v>
      </c>
      <c r="I15" s="50">
        <v>21</v>
      </c>
      <c r="J15" s="40">
        <v>0</v>
      </c>
      <c r="K15" s="51"/>
      <c r="L15" s="40">
        <v>12094000</v>
      </c>
      <c r="M15" s="55"/>
    </row>
    <row r="16" spans="1:13" x14ac:dyDescent="0.3">
      <c r="A16" s="5"/>
      <c r="B16" s="39" t="s">
        <v>18</v>
      </c>
      <c r="C16" s="50">
        <v>10</v>
      </c>
      <c r="D16" s="40">
        <v>680000</v>
      </c>
      <c r="E16" s="51"/>
      <c r="F16" s="40">
        <v>717000</v>
      </c>
      <c r="G16" s="52"/>
      <c r="H16" s="54" t="s">
        <v>20</v>
      </c>
      <c r="I16" s="50">
        <v>24</v>
      </c>
      <c r="J16" s="40">
        <v>4180000</v>
      </c>
      <c r="K16" s="51"/>
      <c r="L16" s="40">
        <v>8868000</v>
      </c>
      <c r="M16" s="55"/>
    </row>
    <row r="17" spans="2:13" x14ac:dyDescent="0.3">
      <c r="B17" s="39"/>
      <c r="C17" s="50"/>
      <c r="D17" s="40"/>
      <c r="E17" s="53"/>
      <c r="F17" s="40"/>
      <c r="G17" s="52"/>
      <c r="H17" s="54" t="s">
        <v>22</v>
      </c>
      <c r="I17" s="50">
        <v>25</v>
      </c>
      <c r="J17" s="40">
        <v>1570000</v>
      </c>
      <c r="K17" s="51"/>
      <c r="L17" s="40">
        <v>981000</v>
      </c>
      <c r="M17" s="55"/>
    </row>
    <row r="18" spans="2:13" x14ac:dyDescent="0.3">
      <c r="B18" s="58" t="s">
        <v>21</v>
      </c>
      <c r="C18" s="66"/>
      <c r="D18" s="59">
        <v>57429669.050000004</v>
      </c>
      <c r="E18" s="63"/>
      <c r="F18" s="59">
        <v>62212950.920000002</v>
      </c>
      <c r="G18" s="64"/>
      <c r="H18" s="54" t="s">
        <v>23</v>
      </c>
      <c r="I18" s="50">
        <v>26</v>
      </c>
      <c r="J18" s="40">
        <v>7257000</v>
      </c>
      <c r="K18" s="51"/>
      <c r="L18" s="40">
        <v>12505000</v>
      </c>
      <c r="M18" s="55"/>
    </row>
    <row r="19" spans="2:13" x14ac:dyDescent="0.3">
      <c r="B19" s="39" t="s">
        <v>24</v>
      </c>
      <c r="C19" s="50"/>
      <c r="D19" s="40"/>
      <c r="E19" s="51"/>
      <c r="F19" s="40"/>
      <c r="G19" s="52"/>
      <c r="H19" s="54" t="s">
        <v>25</v>
      </c>
      <c r="I19" s="50">
        <v>27</v>
      </c>
      <c r="J19" s="40">
        <v>11365000</v>
      </c>
      <c r="K19" s="51"/>
      <c r="L19" s="40">
        <v>7219000</v>
      </c>
      <c r="M19" s="55"/>
    </row>
    <row r="20" spans="2:13" x14ac:dyDescent="0.3">
      <c r="B20" s="39" t="s">
        <v>147</v>
      </c>
      <c r="C20" s="50">
        <v>12</v>
      </c>
      <c r="D20" s="40">
        <v>9202185.1400000006</v>
      </c>
      <c r="E20" s="51"/>
      <c r="F20" s="40">
        <v>8042053.5199999996</v>
      </c>
      <c r="G20" s="52"/>
      <c r="H20" s="54" t="s">
        <v>27</v>
      </c>
      <c r="I20" s="50">
        <v>20</v>
      </c>
      <c r="J20" s="40">
        <v>1654000</v>
      </c>
      <c r="K20" s="51"/>
      <c r="L20" s="40">
        <v>2546000</v>
      </c>
      <c r="M20" s="55"/>
    </row>
    <row r="21" spans="2:13" x14ac:dyDescent="0.3">
      <c r="B21" s="39" t="s">
        <v>112</v>
      </c>
      <c r="C21" s="50">
        <v>13</v>
      </c>
      <c r="D21" s="40">
        <v>7842963.9800000004</v>
      </c>
      <c r="E21" s="51"/>
      <c r="F21" s="40">
        <v>17128223.829999998</v>
      </c>
      <c r="G21" s="52"/>
      <c r="H21" s="62" t="s">
        <v>29</v>
      </c>
      <c r="I21" s="66"/>
      <c r="J21" s="59">
        <v>134208078.56</v>
      </c>
      <c r="K21" s="63"/>
      <c r="L21" s="59">
        <v>104681372.01000001</v>
      </c>
      <c r="M21" s="65"/>
    </row>
    <row r="22" spans="2:13" x14ac:dyDescent="0.3">
      <c r="B22" s="39" t="s">
        <v>113</v>
      </c>
      <c r="C22" s="50">
        <v>14</v>
      </c>
      <c r="D22" s="40">
        <v>166596.85</v>
      </c>
      <c r="E22" s="51"/>
      <c r="F22" s="40">
        <v>139587.18</v>
      </c>
      <c r="G22" s="52"/>
      <c r="H22" s="54" t="s">
        <v>31</v>
      </c>
      <c r="I22" s="56" t="s">
        <v>141</v>
      </c>
      <c r="J22" s="40">
        <v>97540247</v>
      </c>
      <c r="K22" s="51"/>
      <c r="L22" s="40">
        <v>97540247</v>
      </c>
      <c r="M22" s="55"/>
    </row>
    <row r="23" spans="2:13" x14ac:dyDescent="0.3">
      <c r="B23" s="39" t="s">
        <v>26</v>
      </c>
      <c r="C23" s="50">
        <v>15</v>
      </c>
      <c r="D23" s="40">
        <v>313309.83</v>
      </c>
      <c r="E23" s="51"/>
      <c r="F23" s="40">
        <v>313309.83</v>
      </c>
      <c r="G23" s="52"/>
      <c r="H23" s="54" t="s">
        <v>32</v>
      </c>
      <c r="I23" s="56" t="s">
        <v>142</v>
      </c>
      <c r="J23" s="40">
        <v>0</v>
      </c>
      <c r="K23" s="51"/>
      <c r="L23" s="40">
        <v>-8034331.0800000001</v>
      </c>
      <c r="M23" s="55"/>
    </row>
    <row r="24" spans="2:13" x14ac:dyDescent="0.3">
      <c r="B24" s="39" t="s">
        <v>28</v>
      </c>
      <c r="C24" s="50">
        <v>16</v>
      </c>
      <c r="D24" s="40">
        <v>35199547.509999998</v>
      </c>
      <c r="E24" s="51"/>
      <c r="F24" s="40">
        <v>33136585.359999999</v>
      </c>
      <c r="G24" s="52"/>
      <c r="H24" s="54" t="s">
        <v>33</v>
      </c>
      <c r="I24" s="56" t="s">
        <v>143</v>
      </c>
      <c r="J24" s="40">
        <v>10217000</v>
      </c>
      <c r="K24" s="51"/>
      <c r="L24" s="40">
        <v>10242653.4</v>
      </c>
      <c r="M24" s="55"/>
    </row>
    <row r="25" spans="2:13" x14ac:dyDescent="0.3">
      <c r="B25" s="39" t="s">
        <v>30</v>
      </c>
      <c r="C25" s="50">
        <v>17</v>
      </c>
      <c r="D25" s="40">
        <v>4705065.74</v>
      </c>
      <c r="E25" s="51"/>
      <c r="F25" s="40">
        <v>3453191.2</v>
      </c>
      <c r="G25" s="52"/>
      <c r="H25" s="54" t="s">
        <v>34</v>
      </c>
      <c r="I25" s="56" t="s">
        <v>144</v>
      </c>
      <c r="J25" s="40">
        <v>2905371.29</v>
      </c>
      <c r="K25" s="51"/>
      <c r="L25" s="40">
        <v>857802.69</v>
      </c>
      <c r="M25" s="55"/>
    </row>
    <row r="26" spans="2:13" x14ac:dyDescent="0.3">
      <c r="B26" s="39"/>
      <c r="C26" s="50"/>
      <c r="D26" s="40"/>
      <c r="E26" s="53"/>
      <c r="F26" s="40"/>
      <c r="G26" s="52"/>
      <c r="H26" s="54" t="s">
        <v>35</v>
      </c>
      <c r="I26" s="56" t="s">
        <v>145</v>
      </c>
      <c r="J26" s="40">
        <v>23546460.27</v>
      </c>
      <c r="K26" s="51"/>
      <c r="L26" s="40">
        <v>4074000</v>
      </c>
      <c r="M26" s="55"/>
    </row>
    <row r="27" spans="2:13" ht="17.25" thickBot="1" x14ac:dyDescent="0.35">
      <c r="B27" s="14" t="s">
        <v>36</v>
      </c>
      <c r="C27" s="15"/>
      <c r="D27" s="16">
        <v>240593364.66999999</v>
      </c>
      <c r="E27" s="17"/>
      <c r="F27" s="16">
        <v>223104338.43000001</v>
      </c>
      <c r="G27" s="22"/>
      <c r="H27" s="18" t="s">
        <v>37</v>
      </c>
      <c r="I27" s="18"/>
      <c r="J27" s="16">
        <v>240593078.56</v>
      </c>
      <c r="K27" s="17"/>
      <c r="L27" s="16">
        <v>223104215.65000001</v>
      </c>
      <c r="M27" s="19"/>
    </row>
    <row r="28" spans="2:13" x14ac:dyDescent="0.3">
      <c r="B28" s="6" t="s">
        <v>127</v>
      </c>
    </row>
  </sheetData>
  <hyperlinks>
    <hyperlink ref="A8" location="DRE!A1" display="Demonstração de Resultado do Exercício" xr:uid="{00000000-0004-0000-0000-000000000000}"/>
    <hyperlink ref="A10" location="DRA!A1" display="Demonstração de Resultado Abrangente do Exercício" xr:uid="{00000000-0004-0000-0000-000001000000}"/>
    <hyperlink ref="A12" location="DFC!A1" display="Demonstração dos Fluxos de Caixa" xr:uid="{00000000-0004-0000-0000-000002000000}"/>
    <hyperlink ref="A14" location="DMPL!A1" display="Demonstração das Mutações do Patrimônio Líquido" xr:uid="{00000000-0004-0000-0000-000003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showGridLines="0" topLeftCell="B1" workbookViewId="0">
      <selection activeCell="D6" sqref="D6:F24"/>
    </sheetView>
  </sheetViews>
  <sheetFormatPr defaultRowHeight="16.5" x14ac:dyDescent="0.3"/>
  <cols>
    <col min="1" max="1" width="38" style="1" customWidth="1"/>
    <col min="2" max="2" width="39.85546875" style="1" bestFit="1" customWidth="1"/>
    <col min="3" max="3" width="7.7109375" style="35" customWidth="1"/>
    <col min="4" max="4" width="13" style="1" customWidth="1"/>
    <col min="5" max="5" width="2.7109375" style="1" customWidth="1"/>
    <col min="6" max="6" width="13" style="1" customWidth="1"/>
    <col min="7" max="7" width="2.7109375" style="1" customWidth="1"/>
    <col min="8" max="16384" width="9.140625" style="1"/>
  </cols>
  <sheetData>
    <row r="1" spans="1:8" x14ac:dyDescent="0.3">
      <c r="B1" s="2" t="s">
        <v>0</v>
      </c>
    </row>
    <row r="2" spans="1:8" x14ac:dyDescent="0.3">
      <c r="B2" s="3" t="s">
        <v>38</v>
      </c>
    </row>
    <row r="3" spans="1:8" x14ac:dyDescent="0.3">
      <c r="B3" s="2" t="s">
        <v>48</v>
      </c>
      <c r="C3" s="36"/>
    </row>
    <row r="4" spans="1:8" ht="17.25" thickBot="1" x14ac:dyDescent="0.35"/>
    <row r="5" spans="1:8" x14ac:dyDescent="0.3">
      <c r="B5" s="9" t="s">
        <v>39</v>
      </c>
      <c r="C5" s="10" t="s">
        <v>111</v>
      </c>
      <c r="D5" s="11">
        <v>2022</v>
      </c>
      <c r="E5" s="12"/>
      <c r="F5" s="11">
        <v>2021</v>
      </c>
      <c r="G5" s="13"/>
    </row>
    <row r="6" spans="1:8" x14ac:dyDescent="0.3">
      <c r="A6" s="5" t="s">
        <v>1</v>
      </c>
      <c r="B6" s="42" t="s">
        <v>115</v>
      </c>
      <c r="C6" s="57">
        <v>29</v>
      </c>
      <c r="D6" s="43">
        <v>288201747.30000001</v>
      </c>
      <c r="E6" s="44"/>
      <c r="F6" s="43">
        <v>270374000</v>
      </c>
      <c r="G6" s="47"/>
    </row>
    <row r="7" spans="1:8" x14ac:dyDescent="0.3">
      <c r="B7" s="39" t="s">
        <v>116</v>
      </c>
      <c r="C7" s="57">
        <v>30</v>
      </c>
      <c r="D7" s="40">
        <v>-194300000</v>
      </c>
      <c r="E7" s="46"/>
      <c r="F7" s="40">
        <v>-164170581</v>
      </c>
      <c r="G7" s="47"/>
      <c r="H7" s="4"/>
    </row>
    <row r="8" spans="1:8" x14ac:dyDescent="0.3">
      <c r="A8" s="2" t="s">
        <v>132</v>
      </c>
      <c r="B8" s="42" t="s">
        <v>42</v>
      </c>
      <c r="C8" s="57"/>
      <c r="D8" s="43">
        <v>93901747.300000012</v>
      </c>
      <c r="E8" s="44"/>
      <c r="F8" s="43">
        <v>106203419</v>
      </c>
      <c r="G8" s="45"/>
      <c r="H8" s="4"/>
    </row>
    <row r="9" spans="1:8" x14ac:dyDescent="0.3">
      <c r="B9" s="39" t="s">
        <v>117</v>
      </c>
      <c r="C9" s="57"/>
      <c r="D9" s="40"/>
      <c r="E9" s="46"/>
      <c r="F9" s="40"/>
      <c r="G9" s="47"/>
      <c r="H9" s="4"/>
    </row>
    <row r="10" spans="1:8" x14ac:dyDescent="0.3">
      <c r="A10" s="5" t="s">
        <v>129</v>
      </c>
      <c r="B10" s="39" t="s">
        <v>118</v>
      </c>
      <c r="C10" s="57">
        <v>31</v>
      </c>
      <c r="D10" s="40">
        <v>-40783072.700000003</v>
      </c>
      <c r="E10" s="46"/>
      <c r="F10" s="40">
        <v>-34350728</v>
      </c>
      <c r="G10" s="47"/>
      <c r="H10" s="4"/>
    </row>
    <row r="11" spans="1:8" x14ac:dyDescent="0.3">
      <c r="B11" s="39" t="s">
        <v>119</v>
      </c>
      <c r="C11" s="57"/>
      <c r="D11" s="40">
        <v>-4146036.48</v>
      </c>
      <c r="E11" s="46"/>
      <c r="F11" s="40">
        <v>-121019</v>
      </c>
      <c r="G11" s="47"/>
      <c r="H11" s="4"/>
    </row>
    <row r="12" spans="1:8" x14ac:dyDescent="0.3">
      <c r="A12" s="5" t="s">
        <v>130</v>
      </c>
      <c r="B12" s="39" t="s">
        <v>120</v>
      </c>
      <c r="C12" s="57"/>
      <c r="D12" s="40">
        <v>-772923.8</v>
      </c>
      <c r="E12" s="46"/>
      <c r="F12" s="40">
        <v>-646000</v>
      </c>
      <c r="G12" s="47"/>
      <c r="H12" s="4"/>
    </row>
    <row r="13" spans="1:8" x14ac:dyDescent="0.3">
      <c r="B13" s="39" t="s">
        <v>121</v>
      </c>
      <c r="C13" s="57">
        <v>32</v>
      </c>
      <c r="D13" s="40">
        <v>1923450.78</v>
      </c>
      <c r="E13" s="46"/>
      <c r="F13" s="40">
        <v>-16594779</v>
      </c>
      <c r="G13" s="47"/>
      <c r="H13" s="4"/>
    </row>
    <row r="14" spans="1:8" x14ac:dyDescent="0.3">
      <c r="A14" s="5" t="s">
        <v>131</v>
      </c>
      <c r="B14" s="39" t="s">
        <v>122</v>
      </c>
      <c r="C14" s="57">
        <v>33</v>
      </c>
      <c r="D14" s="40">
        <v>-1926920.45</v>
      </c>
      <c r="E14" s="46"/>
      <c r="F14" s="40">
        <v>-1150928</v>
      </c>
      <c r="G14" s="47"/>
      <c r="H14" s="4"/>
    </row>
    <row r="15" spans="1:8" x14ac:dyDescent="0.3">
      <c r="B15" s="39" t="s">
        <v>123</v>
      </c>
      <c r="C15" s="57">
        <v>34</v>
      </c>
      <c r="D15" s="40">
        <v>815767.88</v>
      </c>
      <c r="E15" s="46"/>
      <c r="F15" s="40">
        <v>4243005</v>
      </c>
      <c r="G15" s="47"/>
      <c r="H15" s="4"/>
    </row>
    <row r="16" spans="1:8" x14ac:dyDescent="0.3">
      <c r="B16" s="42" t="s">
        <v>124</v>
      </c>
      <c r="C16" s="57"/>
      <c r="D16" s="43">
        <v>49012012.530000016</v>
      </c>
      <c r="E16" s="44"/>
      <c r="F16" s="43">
        <v>57581970</v>
      </c>
      <c r="G16" s="45"/>
      <c r="H16" s="4"/>
    </row>
    <row r="17" spans="2:8" x14ac:dyDescent="0.3">
      <c r="B17" s="39" t="s">
        <v>43</v>
      </c>
      <c r="C17" s="57">
        <v>35</v>
      </c>
      <c r="D17" s="40">
        <v>13005578.41</v>
      </c>
      <c r="E17" s="46"/>
      <c r="F17" s="40">
        <v>3517011</v>
      </c>
      <c r="G17" s="47"/>
      <c r="H17" s="4"/>
    </row>
    <row r="18" spans="2:8" x14ac:dyDescent="0.3">
      <c r="B18" s="39" t="s">
        <v>44</v>
      </c>
      <c r="C18" s="57"/>
      <c r="D18" s="40">
        <v>-2238144.44</v>
      </c>
      <c r="E18" s="46"/>
      <c r="F18" s="40">
        <v>-3259071</v>
      </c>
      <c r="G18" s="47"/>
      <c r="H18" s="4"/>
    </row>
    <row r="19" spans="2:8" x14ac:dyDescent="0.3">
      <c r="B19" s="42" t="s">
        <v>125</v>
      </c>
      <c r="C19" s="57"/>
      <c r="D19" s="43">
        <v>59780446.500000015</v>
      </c>
      <c r="E19" s="44"/>
      <c r="F19" s="43">
        <v>57839910</v>
      </c>
      <c r="G19" s="45"/>
      <c r="H19" s="4"/>
    </row>
    <row r="20" spans="2:8" x14ac:dyDescent="0.3">
      <c r="B20" s="39" t="s">
        <v>45</v>
      </c>
      <c r="C20" s="57"/>
      <c r="D20" s="40">
        <v>311000</v>
      </c>
      <c r="E20" s="46"/>
      <c r="F20" s="40">
        <v>-249000</v>
      </c>
      <c r="G20" s="47"/>
      <c r="H20" s="4"/>
    </row>
    <row r="21" spans="2:8" x14ac:dyDescent="0.3">
      <c r="B21" s="39" t="s">
        <v>46</v>
      </c>
      <c r="C21" s="57"/>
      <c r="D21" s="40">
        <v>112000</v>
      </c>
      <c r="E21" s="46"/>
      <c r="F21" s="40">
        <v>-89777</v>
      </c>
      <c r="G21" s="47"/>
      <c r="H21" s="4"/>
    </row>
    <row r="22" spans="2:8" x14ac:dyDescent="0.3">
      <c r="B22" s="39" t="s">
        <v>40</v>
      </c>
      <c r="C22" s="57">
        <v>36</v>
      </c>
      <c r="D22" s="40">
        <v>-14039000</v>
      </c>
      <c r="E22" s="46"/>
      <c r="F22" s="40">
        <v>-17838993</v>
      </c>
      <c r="G22" s="47"/>
      <c r="H22" s="4"/>
    </row>
    <row r="23" spans="2:8" x14ac:dyDescent="0.3">
      <c r="B23" s="39" t="s">
        <v>41</v>
      </c>
      <c r="C23" s="57">
        <v>36</v>
      </c>
      <c r="D23" s="40">
        <v>-5213000</v>
      </c>
      <c r="E23" s="46"/>
      <c r="F23" s="40">
        <v>-6646926</v>
      </c>
      <c r="G23" s="47"/>
      <c r="H23" s="4"/>
    </row>
    <row r="24" spans="2:8" ht="17.25" thickBot="1" x14ac:dyDescent="0.35">
      <c r="B24" s="14" t="s">
        <v>99</v>
      </c>
      <c r="C24" s="37"/>
      <c r="D24" s="24">
        <v>40951446.500000015</v>
      </c>
      <c r="E24" s="23"/>
      <c r="F24" s="24">
        <v>33015214</v>
      </c>
      <c r="G24" s="25"/>
      <c r="H24" s="4"/>
    </row>
    <row r="25" spans="2:8" x14ac:dyDescent="0.3">
      <c r="B25" s="6" t="s">
        <v>127</v>
      </c>
      <c r="H25" s="4"/>
    </row>
  </sheetData>
  <hyperlinks>
    <hyperlink ref="A6" location="BP!A1" display="Balanço Patrimonial" xr:uid="{00000000-0004-0000-0100-000000000000}"/>
    <hyperlink ref="A10" location="DRA!A1" display="Demonstração de Resultado Abrangente do Exercício" xr:uid="{00000000-0004-0000-0100-000001000000}"/>
    <hyperlink ref="A12" location="DFC!A1" display="Demonstração dos Fluxos de Caixa" xr:uid="{00000000-0004-0000-0100-000002000000}"/>
    <hyperlink ref="A14" location="DMPL!A1" display="Demonstração das Mutações do Patrimônio Líquido" xr:uid="{00000000-0004-0000-0100-000003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showGridLines="0" workbookViewId="0">
      <selection activeCell="C6" sqref="C6:F12"/>
    </sheetView>
  </sheetViews>
  <sheetFormatPr defaultRowHeight="16.5" x14ac:dyDescent="0.3"/>
  <cols>
    <col min="1" max="1" width="38" style="1" bestFit="1" customWidth="1"/>
    <col min="2" max="2" width="47.42578125" style="1" customWidth="1"/>
    <col min="3" max="3" width="13" style="1" customWidth="1"/>
    <col min="4" max="4" width="2.7109375" style="1" customWidth="1"/>
    <col min="5" max="5" width="13" style="1" customWidth="1"/>
    <col min="6" max="6" width="2.7109375" style="1" customWidth="1"/>
    <col min="7" max="16384" width="9.140625" style="1"/>
  </cols>
  <sheetData>
    <row r="1" spans="1:7" x14ac:dyDescent="0.3">
      <c r="B1" s="2" t="s">
        <v>0</v>
      </c>
    </row>
    <row r="2" spans="1:7" x14ac:dyDescent="0.3">
      <c r="B2" s="3" t="s">
        <v>38</v>
      </c>
    </row>
    <row r="3" spans="1:7" x14ac:dyDescent="0.3">
      <c r="B3" s="2" t="s">
        <v>49</v>
      </c>
    </row>
    <row r="4" spans="1:7" ht="17.25" thickBot="1" x14ac:dyDescent="0.35"/>
    <row r="5" spans="1:7" x14ac:dyDescent="0.3">
      <c r="B5" s="9" t="s">
        <v>55</v>
      </c>
      <c r="C5" s="11">
        <v>2022</v>
      </c>
      <c r="D5" s="12"/>
      <c r="E5" s="11">
        <v>2021</v>
      </c>
      <c r="F5" s="13"/>
    </row>
    <row r="6" spans="1:7" x14ac:dyDescent="0.3">
      <c r="A6" s="5" t="s">
        <v>1</v>
      </c>
      <c r="B6" s="39" t="s">
        <v>50</v>
      </c>
      <c r="C6" s="40">
        <v>40951000</v>
      </c>
      <c r="D6" s="46"/>
      <c r="E6" s="40">
        <v>33015000</v>
      </c>
      <c r="F6" s="47"/>
    </row>
    <row r="7" spans="1:7" x14ac:dyDescent="0.3">
      <c r="B7" s="39"/>
      <c r="C7" s="40"/>
      <c r="D7" s="46"/>
      <c r="E7" s="40"/>
      <c r="F7" s="47"/>
      <c r="G7" s="4"/>
    </row>
    <row r="8" spans="1:7" x14ac:dyDescent="0.3">
      <c r="A8" s="5" t="s">
        <v>128</v>
      </c>
      <c r="B8" s="39" t="s">
        <v>51</v>
      </c>
      <c r="C8" s="40"/>
      <c r="D8" s="46"/>
      <c r="E8" s="40"/>
      <c r="F8" s="47"/>
      <c r="G8" s="4"/>
    </row>
    <row r="9" spans="1:7" x14ac:dyDescent="0.3">
      <c r="B9" s="39" t="s">
        <v>52</v>
      </c>
      <c r="C9" s="40">
        <v>8034000</v>
      </c>
      <c r="D9" s="46"/>
      <c r="E9" s="40">
        <v>11110000</v>
      </c>
      <c r="F9" s="47"/>
      <c r="G9" s="4"/>
    </row>
    <row r="10" spans="1:7" x14ac:dyDescent="0.3">
      <c r="A10" s="2" t="s">
        <v>133</v>
      </c>
      <c r="B10" s="39" t="s">
        <v>53</v>
      </c>
      <c r="C10" s="40">
        <v>40000</v>
      </c>
      <c r="D10" s="46"/>
      <c r="E10" s="40">
        <v>40000</v>
      </c>
      <c r="F10" s="47"/>
      <c r="G10" s="4"/>
    </row>
    <row r="11" spans="1:7" x14ac:dyDescent="0.3">
      <c r="B11" s="39"/>
      <c r="C11" s="40"/>
      <c r="D11" s="46"/>
      <c r="E11" s="40"/>
      <c r="F11" s="47"/>
      <c r="G11" s="4"/>
    </row>
    <row r="12" spans="1:7" ht="17.25" thickBot="1" x14ac:dyDescent="0.35">
      <c r="A12" s="5" t="s">
        <v>130</v>
      </c>
      <c r="B12" s="14" t="s">
        <v>54</v>
      </c>
      <c r="C12" s="16">
        <v>49025000</v>
      </c>
      <c r="D12" s="34"/>
      <c r="E12" s="16">
        <v>44165000</v>
      </c>
      <c r="F12" s="25"/>
      <c r="G12" s="4"/>
    </row>
    <row r="13" spans="1:7" x14ac:dyDescent="0.3">
      <c r="B13" s="6" t="s">
        <v>127</v>
      </c>
      <c r="G13" s="4"/>
    </row>
    <row r="14" spans="1:7" x14ac:dyDescent="0.3">
      <c r="A14" s="5" t="s">
        <v>131</v>
      </c>
      <c r="G14" s="4"/>
    </row>
    <row r="15" spans="1:7" x14ac:dyDescent="0.3">
      <c r="G15" s="4"/>
    </row>
    <row r="16" spans="1:7" x14ac:dyDescent="0.3">
      <c r="G16" s="4"/>
    </row>
    <row r="17" spans="7:7" x14ac:dyDescent="0.3">
      <c r="G17" s="4"/>
    </row>
    <row r="18" spans="7:7" x14ac:dyDescent="0.3">
      <c r="G18" s="4"/>
    </row>
    <row r="19" spans="7:7" x14ac:dyDescent="0.3">
      <c r="G19" s="4"/>
    </row>
    <row r="20" spans="7:7" x14ac:dyDescent="0.3">
      <c r="G20" s="4"/>
    </row>
    <row r="21" spans="7:7" x14ac:dyDescent="0.3">
      <c r="G21" s="4"/>
    </row>
    <row r="22" spans="7:7" x14ac:dyDescent="0.3">
      <c r="G22" s="4"/>
    </row>
    <row r="23" spans="7:7" x14ac:dyDescent="0.3">
      <c r="G23" s="4"/>
    </row>
    <row r="24" spans="7:7" x14ac:dyDescent="0.3">
      <c r="G24" s="4"/>
    </row>
    <row r="25" spans="7:7" x14ac:dyDescent="0.3">
      <c r="G25" s="4"/>
    </row>
    <row r="26" spans="7:7" x14ac:dyDescent="0.3">
      <c r="G26" s="4"/>
    </row>
    <row r="27" spans="7:7" x14ac:dyDescent="0.3">
      <c r="G27" s="4"/>
    </row>
  </sheetData>
  <hyperlinks>
    <hyperlink ref="A6" location="BP!A1" display="Balanço Patrimonial" xr:uid="{00000000-0004-0000-0200-000000000000}"/>
    <hyperlink ref="A8" location="DRE!A1" display="Demonstração de Resultado do Exercício" xr:uid="{00000000-0004-0000-0200-000001000000}"/>
    <hyperlink ref="A12" location="DFC!A1" display="Demonstração dos Fluxos de Caixa" xr:uid="{00000000-0004-0000-0200-000002000000}"/>
    <hyperlink ref="A14" location="DMPL!A1" display="Demonstração das Mutações do Patrimônio Líquido" xr:uid="{00000000-0004-0000-0200-000003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3"/>
  <sheetViews>
    <sheetView showGridLines="0" workbookViewId="0">
      <selection activeCell="C7" sqref="C7:E52"/>
    </sheetView>
  </sheetViews>
  <sheetFormatPr defaultRowHeight="16.5" x14ac:dyDescent="0.3"/>
  <cols>
    <col min="1" max="1" width="38" style="1" customWidth="1"/>
    <col min="2" max="2" width="48" style="1" bestFit="1" customWidth="1"/>
    <col min="3" max="3" width="10.28515625" style="1" customWidth="1"/>
    <col min="4" max="4" width="2.7109375" style="1" customWidth="1"/>
    <col min="5" max="5" width="10.28515625" style="1" customWidth="1"/>
    <col min="6" max="6" width="2.7109375" style="1" customWidth="1"/>
    <col min="7" max="16384" width="9.140625" style="1"/>
  </cols>
  <sheetData>
    <row r="1" spans="1:7" x14ac:dyDescent="0.3">
      <c r="B1" s="2" t="s">
        <v>0</v>
      </c>
    </row>
    <row r="2" spans="1:7" x14ac:dyDescent="0.3">
      <c r="B2" s="3" t="s">
        <v>38</v>
      </c>
    </row>
    <row r="3" spans="1:7" x14ac:dyDescent="0.3">
      <c r="B3" s="2" t="s">
        <v>98</v>
      </c>
    </row>
    <row r="4" spans="1:7" ht="17.25" thickBot="1" x14ac:dyDescent="0.35"/>
    <row r="5" spans="1:7" x14ac:dyDescent="0.3">
      <c r="B5" s="9"/>
      <c r="C5" s="11">
        <v>2022</v>
      </c>
      <c r="D5" s="12"/>
      <c r="E5" s="11">
        <v>2021</v>
      </c>
      <c r="F5" s="13"/>
    </row>
    <row r="6" spans="1:7" s="2" customFormat="1" x14ac:dyDescent="0.3">
      <c r="A6" s="5" t="s">
        <v>1</v>
      </c>
      <c r="B6" s="58" t="s">
        <v>56</v>
      </c>
      <c r="C6" s="59"/>
      <c r="D6" s="60"/>
      <c r="E6" s="59"/>
      <c r="F6" s="61"/>
    </row>
    <row r="7" spans="1:7" x14ac:dyDescent="0.3">
      <c r="B7" s="39" t="s">
        <v>57</v>
      </c>
      <c r="C7" s="40">
        <v>59780015.329999939</v>
      </c>
      <c r="D7" s="46"/>
      <c r="E7" s="40">
        <v>57839669.829999998</v>
      </c>
      <c r="F7" s="47"/>
      <c r="G7" s="4"/>
    </row>
    <row r="8" spans="1:7" x14ac:dyDescent="0.3">
      <c r="A8" s="5" t="s">
        <v>128</v>
      </c>
      <c r="B8" s="39" t="s">
        <v>58</v>
      </c>
      <c r="C8" s="40">
        <v>8626155.8600000013</v>
      </c>
      <c r="D8" s="46"/>
      <c r="E8" s="40">
        <v>8100303.0300000003</v>
      </c>
      <c r="F8" s="47"/>
      <c r="G8" s="4"/>
    </row>
    <row r="9" spans="1:7" x14ac:dyDescent="0.3">
      <c r="B9" s="39" t="s">
        <v>59</v>
      </c>
      <c r="C9" s="40">
        <v>39991.56</v>
      </c>
      <c r="D9" s="46"/>
      <c r="E9" s="40">
        <v>39991.56</v>
      </c>
      <c r="F9" s="47"/>
      <c r="G9" s="4"/>
    </row>
    <row r="10" spans="1:7" x14ac:dyDescent="0.3">
      <c r="A10" s="5" t="s">
        <v>129</v>
      </c>
      <c r="B10" s="39" t="s">
        <v>60</v>
      </c>
      <c r="C10" s="40">
        <v>799801.05</v>
      </c>
      <c r="D10" s="46"/>
      <c r="E10" s="40">
        <v>90333.29</v>
      </c>
      <c r="F10" s="47"/>
      <c r="G10" s="4"/>
    </row>
    <row r="11" spans="1:7" x14ac:dyDescent="0.3">
      <c r="B11" s="39" t="s">
        <v>61</v>
      </c>
      <c r="C11" s="40">
        <v>2222585.7000000011</v>
      </c>
      <c r="D11" s="48"/>
      <c r="E11" s="40">
        <v>16715797.380000001</v>
      </c>
      <c r="F11" s="47"/>
      <c r="G11" s="4"/>
    </row>
    <row r="12" spans="1:7" x14ac:dyDescent="0.3">
      <c r="A12" s="2" t="s">
        <v>134</v>
      </c>
      <c r="B12" s="39" t="s">
        <v>62</v>
      </c>
      <c r="C12" s="40">
        <v>-422869.06000000006</v>
      </c>
      <c r="D12" s="46"/>
      <c r="E12" s="40">
        <v>339158.93</v>
      </c>
      <c r="F12" s="47"/>
      <c r="G12" s="4"/>
    </row>
    <row r="13" spans="1:7" x14ac:dyDescent="0.3">
      <c r="B13" s="39" t="s">
        <v>63</v>
      </c>
      <c r="C13" s="40">
        <v>75767.600000000006</v>
      </c>
      <c r="D13" s="46"/>
      <c r="E13" s="40">
        <v>372757.42</v>
      </c>
      <c r="F13" s="47"/>
      <c r="G13" s="4"/>
    </row>
    <row r="14" spans="1:7" x14ac:dyDescent="0.3">
      <c r="A14" s="5" t="s">
        <v>131</v>
      </c>
      <c r="B14" s="39" t="s">
        <v>64</v>
      </c>
      <c r="C14" s="40">
        <v>4727009.7199999988</v>
      </c>
      <c r="D14" s="46"/>
      <c r="E14" s="40">
        <v>-4361680.37</v>
      </c>
      <c r="F14" s="47"/>
      <c r="G14" s="4"/>
    </row>
    <row r="15" spans="1:7" x14ac:dyDescent="0.3">
      <c r="B15" s="39" t="s">
        <v>65</v>
      </c>
      <c r="C15" s="40">
        <v>390166.1100000001</v>
      </c>
      <c r="D15" s="46"/>
      <c r="E15" s="40">
        <v>0</v>
      </c>
      <c r="F15" s="47"/>
      <c r="G15" s="4"/>
    </row>
    <row r="16" spans="1:7" x14ac:dyDescent="0.3">
      <c r="B16" s="42" t="s">
        <v>66</v>
      </c>
      <c r="C16" s="43">
        <v>76238623.86999993</v>
      </c>
      <c r="D16" s="44"/>
      <c r="E16" s="43">
        <v>79136331.070000008</v>
      </c>
      <c r="F16" s="47"/>
      <c r="G16" s="4"/>
    </row>
    <row r="17" spans="2:7" x14ac:dyDescent="0.3">
      <c r="B17" s="49" t="s">
        <v>67</v>
      </c>
      <c r="C17" s="40"/>
      <c r="D17" s="46"/>
      <c r="E17" s="40"/>
      <c r="F17" s="47"/>
      <c r="G17" s="4"/>
    </row>
    <row r="18" spans="2:7" x14ac:dyDescent="0.3">
      <c r="B18" s="39" t="s">
        <v>68</v>
      </c>
      <c r="C18" s="40">
        <v>-4329246.7600000203</v>
      </c>
      <c r="D18" s="46"/>
      <c r="E18" s="40">
        <v>4546954.58</v>
      </c>
      <c r="F18" s="47"/>
      <c r="G18" s="4"/>
    </row>
    <row r="19" spans="2:7" x14ac:dyDescent="0.3">
      <c r="B19" s="39" t="s">
        <v>69</v>
      </c>
      <c r="C19" s="40">
        <v>10769.48000000004</v>
      </c>
      <c r="D19" s="46"/>
      <c r="E19" s="40">
        <v>37751.11</v>
      </c>
      <c r="F19" s="47"/>
      <c r="G19" s="4"/>
    </row>
    <row r="20" spans="2:7" x14ac:dyDescent="0.3">
      <c r="B20" s="39" t="s">
        <v>70</v>
      </c>
      <c r="C20" s="40">
        <v>-1484369.3299999989</v>
      </c>
      <c r="D20" s="46"/>
      <c r="E20" s="40">
        <v>-397315.12</v>
      </c>
      <c r="F20" s="47"/>
      <c r="G20" s="4"/>
    </row>
    <row r="21" spans="2:7" x14ac:dyDescent="0.3">
      <c r="B21" s="39" t="s">
        <v>71</v>
      </c>
      <c r="C21" s="40">
        <v>-81797.580000000016</v>
      </c>
      <c r="D21" s="46"/>
      <c r="E21" s="40">
        <v>117877.91</v>
      </c>
      <c r="F21" s="47"/>
      <c r="G21" s="4"/>
    </row>
    <row r="22" spans="2:7" x14ac:dyDescent="0.3">
      <c r="B22" s="39" t="s">
        <v>72</v>
      </c>
      <c r="C22" s="40">
        <v>-1160131.620000001</v>
      </c>
      <c r="D22" s="46"/>
      <c r="E22" s="40">
        <v>-924671</v>
      </c>
      <c r="F22" s="47"/>
      <c r="G22" s="4"/>
    </row>
    <row r="23" spans="2:7" x14ac:dyDescent="0.3">
      <c r="B23" s="39" t="s">
        <v>73</v>
      </c>
      <c r="C23" s="40">
        <v>-27009.670000000013</v>
      </c>
      <c r="D23" s="46"/>
      <c r="E23" s="40">
        <v>-139587.18</v>
      </c>
      <c r="F23" s="47"/>
      <c r="G23" s="4"/>
    </row>
    <row r="24" spans="2:7" x14ac:dyDescent="0.3">
      <c r="B24" s="39" t="s">
        <v>74</v>
      </c>
      <c r="C24" s="40">
        <v>-72425.149999999849</v>
      </c>
      <c r="D24" s="46"/>
      <c r="E24" s="40">
        <v>-682534.53</v>
      </c>
      <c r="F24" s="47"/>
      <c r="G24" s="4"/>
    </row>
    <row r="25" spans="2:7" x14ac:dyDescent="0.3">
      <c r="B25" s="49" t="s">
        <v>75</v>
      </c>
      <c r="C25" s="40"/>
      <c r="D25" s="46"/>
      <c r="E25" s="40"/>
      <c r="F25" s="47"/>
      <c r="G25" s="4"/>
    </row>
    <row r="26" spans="2:7" x14ac:dyDescent="0.3">
      <c r="B26" s="39" t="s">
        <v>76</v>
      </c>
      <c r="C26" s="40">
        <v>158999.66000000015</v>
      </c>
      <c r="D26" s="46"/>
      <c r="E26" s="40">
        <v>1136557.83</v>
      </c>
      <c r="F26" s="47"/>
      <c r="G26" s="4"/>
    </row>
    <row r="27" spans="2:7" x14ac:dyDescent="0.3">
      <c r="B27" s="39" t="s">
        <v>77</v>
      </c>
      <c r="C27" s="40">
        <v>-205337.70000000065</v>
      </c>
      <c r="D27" s="46"/>
      <c r="E27" s="40">
        <v>1383410.86</v>
      </c>
      <c r="F27" s="47"/>
      <c r="G27" s="4"/>
    </row>
    <row r="28" spans="2:7" x14ac:dyDescent="0.3">
      <c r="B28" s="39" t="s">
        <v>78</v>
      </c>
      <c r="C28" s="40">
        <v>2506610.0700000077</v>
      </c>
      <c r="D28" s="46"/>
      <c r="E28" s="40">
        <v>4197407.8899999997</v>
      </c>
      <c r="F28" s="47"/>
    </row>
    <row r="29" spans="2:7" x14ac:dyDescent="0.3">
      <c r="B29" s="39" t="s">
        <v>79</v>
      </c>
      <c r="C29" s="40">
        <v>-18031652</v>
      </c>
      <c r="D29" s="46"/>
      <c r="E29" s="40">
        <v>-2510026.2200000002</v>
      </c>
      <c r="F29" s="47"/>
    </row>
    <row r="30" spans="2:7" x14ac:dyDescent="0.3">
      <c r="B30" s="39" t="s">
        <v>80</v>
      </c>
      <c r="C30" s="40">
        <v>-779119.08999999985</v>
      </c>
      <c r="D30" s="46"/>
      <c r="E30" s="40">
        <v>-888746.58</v>
      </c>
      <c r="F30" s="47"/>
    </row>
    <row r="31" spans="2:7" x14ac:dyDescent="0.3">
      <c r="B31" s="39" t="s">
        <v>81</v>
      </c>
      <c r="C31" s="40">
        <v>-1476011.1299999994</v>
      </c>
      <c r="D31" s="46"/>
      <c r="E31" s="40">
        <v>497287.88</v>
      </c>
      <c r="F31" s="47"/>
    </row>
    <row r="32" spans="2:7" x14ac:dyDescent="0.3">
      <c r="B32" s="39" t="s">
        <v>82</v>
      </c>
      <c r="C32" s="40">
        <v>2716566.9999999963</v>
      </c>
      <c r="D32" s="46"/>
      <c r="E32" s="40">
        <v>934000</v>
      </c>
      <c r="F32" s="47"/>
    </row>
    <row r="33" spans="2:6" x14ac:dyDescent="0.3">
      <c r="B33" s="39" t="s">
        <v>83</v>
      </c>
      <c r="C33" s="40">
        <v>-19251512.380000003</v>
      </c>
      <c r="D33" s="46"/>
      <c r="E33" s="40">
        <v>-24485919.100000001</v>
      </c>
      <c r="F33" s="47"/>
    </row>
    <row r="34" spans="2:6" x14ac:dyDescent="0.3">
      <c r="B34" s="39" t="s">
        <v>84</v>
      </c>
      <c r="C34" s="40">
        <v>422869.06000000006</v>
      </c>
      <c r="D34" s="46"/>
      <c r="E34" s="40">
        <v>-339158.93</v>
      </c>
      <c r="F34" s="47"/>
    </row>
    <row r="35" spans="2:6" x14ac:dyDescent="0.3">
      <c r="B35" s="42" t="s">
        <v>85</v>
      </c>
      <c r="C35" s="43">
        <v>35155826.729999892</v>
      </c>
      <c r="D35" s="46"/>
      <c r="E35" s="43">
        <v>61618620.469999984</v>
      </c>
      <c r="F35" s="47"/>
    </row>
    <row r="36" spans="2:6" x14ac:dyDescent="0.3">
      <c r="B36" s="39"/>
      <c r="C36" s="40"/>
      <c r="D36" s="46"/>
      <c r="E36" s="40"/>
      <c r="F36" s="47"/>
    </row>
    <row r="37" spans="2:6" s="2" customFormat="1" x14ac:dyDescent="0.3">
      <c r="B37" s="58" t="s">
        <v>86</v>
      </c>
      <c r="C37" s="59"/>
      <c r="D37" s="60"/>
      <c r="E37" s="59"/>
      <c r="F37" s="61"/>
    </row>
    <row r="38" spans="2:6" x14ac:dyDescent="0.3">
      <c r="B38" s="39" t="s">
        <v>87</v>
      </c>
      <c r="C38" s="40">
        <v>-12233688.35</v>
      </c>
      <c r="D38" s="46"/>
      <c r="E38" s="40">
        <v>0</v>
      </c>
      <c r="F38" s="47"/>
    </row>
    <row r="39" spans="2:6" x14ac:dyDescent="0.3">
      <c r="B39" s="42" t="s">
        <v>88</v>
      </c>
      <c r="C39" s="43">
        <v>-12233688.35</v>
      </c>
      <c r="D39" s="46"/>
      <c r="E39" s="43">
        <v>0</v>
      </c>
      <c r="F39" s="47"/>
    </row>
    <row r="40" spans="2:6" x14ac:dyDescent="0.3">
      <c r="B40" s="39"/>
      <c r="C40" s="40"/>
      <c r="D40" s="46"/>
      <c r="E40" s="40"/>
      <c r="F40" s="47"/>
    </row>
    <row r="41" spans="2:6" s="2" customFormat="1" x14ac:dyDescent="0.3">
      <c r="B41" s="58" t="s">
        <v>89</v>
      </c>
      <c r="C41" s="59"/>
      <c r="D41" s="60"/>
      <c r="E41" s="59"/>
      <c r="F41" s="61"/>
    </row>
    <row r="42" spans="2:6" x14ac:dyDescent="0.3">
      <c r="B42" s="39" t="s">
        <v>90</v>
      </c>
      <c r="C42" s="40">
        <v>1470678.05</v>
      </c>
      <c r="D42" s="46"/>
      <c r="E42" s="40"/>
      <c r="F42" s="47"/>
    </row>
    <row r="43" spans="2:6" x14ac:dyDescent="0.3">
      <c r="B43" s="39" t="s">
        <v>91</v>
      </c>
      <c r="C43" s="40">
        <v>-8981917.870000001</v>
      </c>
      <c r="D43" s="46"/>
      <c r="E43" s="40">
        <v>-9429922.7799999993</v>
      </c>
      <c r="F43" s="47"/>
    </row>
    <row r="44" spans="2:6" x14ac:dyDescent="0.3">
      <c r="B44" s="39" t="s">
        <v>92</v>
      </c>
      <c r="C44" s="40">
        <v>-2841207</v>
      </c>
      <c r="D44" s="46"/>
      <c r="E44" s="40">
        <v>-1724345.22</v>
      </c>
      <c r="F44" s="47"/>
    </row>
    <row r="45" spans="2:6" x14ac:dyDescent="0.3">
      <c r="B45" s="42" t="s">
        <v>93</v>
      </c>
      <c r="C45" s="43">
        <v>-10352446.82</v>
      </c>
      <c r="D45" s="46"/>
      <c r="E45" s="43">
        <v>-11154268</v>
      </c>
      <c r="F45" s="47"/>
    </row>
    <row r="46" spans="2:6" x14ac:dyDescent="0.3">
      <c r="B46" s="39"/>
      <c r="C46" s="40"/>
      <c r="D46" s="46"/>
      <c r="E46" s="40"/>
      <c r="F46" s="47"/>
    </row>
    <row r="47" spans="2:6" x14ac:dyDescent="0.3">
      <c r="B47" s="26" t="s">
        <v>94</v>
      </c>
      <c r="C47" s="7">
        <v>12569691.559999891</v>
      </c>
      <c r="D47" s="8"/>
      <c r="E47" s="7">
        <v>50465352.469999984</v>
      </c>
      <c r="F47" s="27"/>
    </row>
    <row r="48" spans="2:6" x14ac:dyDescent="0.3">
      <c r="B48" s="39"/>
      <c r="C48" s="40"/>
      <c r="D48" s="46"/>
      <c r="E48" s="48"/>
      <c r="F48" s="47"/>
    </row>
    <row r="49" spans="2:6" x14ac:dyDescent="0.3">
      <c r="B49" s="39" t="s">
        <v>95</v>
      </c>
      <c r="C49" s="40"/>
      <c r="D49" s="46"/>
      <c r="E49" s="48"/>
      <c r="F49" s="47"/>
    </row>
    <row r="50" spans="2:6" x14ac:dyDescent="0.3">
      <c r="B50" s="39" t="s">
        <v>96</v>
      </c>
      <c r="C50" s="40">
        <v>109890000</v>
      </c>
      <c r="D50" s="46"/>
      <c r="E50" s="40">
        <v>59424923.579999998</v>
      </c>
      <c r="F50" s="47"/>
    </row>
    <row r="51" spans="2:6" x14ac:dyDescent="0.3">
      <c r="B51" s="39" t="s">
        <v>97</v>
      </c>
      <c r="C51" s="40">
        <v>122459864.47</v>
      </c>
      <c r="D51" s="46"/>
      <c r="E51" s="40">
        <v>109890172.91</v>
      </c>
      <c r="F51" s="47"/>
    </row>
    <row r="52" spans="2:6" ht="17.25" thickBot="1" x14ac:dyDescent="0.35">
      <c r="B52" s="14" t="s">
        <v>94</v>
      </c>
      <c r="C52" s="16">
        <v>12569864.469999999</v>
      </c>
      <c r="D52" s="23"/>
      <c r="E52" s="16">
        <v>50465249.329999998</v>
      </c>
      <c r="F52" s="25"/>
    </row>
    <row r="53" spans="2:6" x14ac:dyDescent="0.3">
      <c r="B53" s="6" t="s">
        <v>127</v>
      </c>
    </row>
  </sheetData>
  <hyperlinks>
    <hyperlink ref="A6" location="BP!A1" display="Balanço Patrimonial" xr:uid="{00000000-0004-0000-0300-000000000000}"/>
    <hyperlink ref="A8" location="DRE!A1" display="Demonstração de Resultado do Exercício" xr:uid="{00000000-0004-0000-0300-000001000000}"/>
    <hyperlink ref="A10" location="DRA!A1" display="Demonstração de Resultado Abrangente do Exercício" xr:uid="{00000000-0004-0000-0300-000002000000}"/>
    <hyperlink ref="A14" location="DMPL!A1" display="Demonstração das Mutações do Patrimônio Líquido" xr:uid="{00000000-0004-0000-0300-000003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6"/>
  <sheetViews>
    <sheetView showGridLines="0" tabSelected="1" topLeftCell="B1" workbookViewId="0">
      <selection activeCell="C6" sqref="C6:I24"/>
    </sheetView>
  </sheetViews>
  <sheetFormatPr defaultRowHeight="16.5" x14ac:dyDescent="0.3"/>
  <cols>
    <col min="1" max="1" width="38" style="1" customWidth="1"/>
    <col min="2" max="2" width="35.28515625" style="1" customWidth="1"/>
    <col min="3" max="3" width="11.85546875" style="1" customWidth="1"/>
    <col min="4" max="4" width="14.85546875" style="1" customWidth="1"/>
    <col min="5" max="5" width="10.5703125" style="1" customWidth="1"/>
    <col min="6" max="6" width="18.42578125" style="1" customWidth="1"/>
    <col min="7" max="7" width="13" style="1" customWidth="1"/>
    <col min="8" max="8" width="13.42578125" style="1" customWidth="1"/>
    <col min="9" max="9" width="11.85546875" style="1" customWidth="1"/>
    <col min="10" max="10" width="14.5703125" style="1" bestFit="1" customWidth="1"/>
    <col min="11" max="16384" width="9.140625" style="1"/>
  </cols>
  <sheetData>
    <row r="1" spans="1:10" x14ac:dyDescent="0.3">
      <c r="B1" s="2" t="s">
        <v>0</v>
      </c>
    </row>
    <row r="2" spans="1:10" x14ac:dyDescent="0.3">
      <c r="B2" s="3" t="s">
        <v>38</v>
      </c>
    </row>
    <row r="3" spans="1:10" x14ac:dyDescent="0.3">
      <c r="B3" s="2" t="s">
        <v>105</v>
      </c>
    </row>
    <row r="4" spans="1:10" ht="17.25" thickBot="1" x14ac:dyDescent="0.35"/>
    <row r="5" spans="1:10" ht="33" customHeight="1" x14ac:dyDescent="0.3">
      <c r="A5" s="5" t="s">
        <v>1</v>
      </c>
      <c r="B5" s="28" t="s">
        <v>100</v>
      </c>
      <c r="C5" s="29" t="s">
        <v>31</v>
      </c>
      <c r="D5" s="29" t="s">
        <v>33</v>
      </c>
      <c r="E5" s="29" t="s">
        <v>101</v>
      </c>
      <c r="F5" s="29" t="s">
        <v>102</v>
      </c>
      <c r="G5" s="29" t="s">
        <v>103</v>
      </c>
      <c r="H5" s="29" t="s">
        <v>146</v>
      </c>
      <c r="I5" s="30" t="s">
        <v>104</v>
      </c>
    </row>
    <row r="6" spans="1:10" x14ac:dyDescent="0.3">
      <c r="B6" s="26" t="s">
        <v>137</v>
      </c>
      <c r="C6" s="7">
        <v>97540247</v>
      </c>
      <c r="D6" s="7">
        <v>10269047.880000001</v>
      </c>
      <c r="E6" s="7"/>
      <c r="F6" s="7">
        <v>-19144026.34</v>
      </c>
      <c r="G6" s="7"/>
      <c r="H6" s="7">
        <v>-15898529.529999999</v>
      </c>
      <c r="I6" s="32">
        <v>72765739.00999999</v>
      </c>
    </row>
    <row r="7" spans="1:10" x14ac:dyDescent="0.3">
      <c r="A7" s="5" t="s">
        <v>128</v>
      </c>
      <c r="B7" s="39" t="s">
        <v>53</v>
      </c>
      <c r="C7" s="40"/>
      <c r="D7" s="40">
        <v>-26394.48</v>
      </c>
      <c r="E7" s="40"/>
      <c r="F7" s="40"/>
      <c r="G7" s="40"/>
      <c r="H7" s="40">
        <v>39990.57</v>
      </c>
      <c r="I7" s="41">
        <v>13596.09</v>
      </c>
    </row>
    <row r="8" spans="1:10" x14ac:dyDescent="0.3">
      <c r="B8" s="39" t="s">
        <v>102</v>
      </c>
      <c r="C8" s="40"/>
      <c r="D8" s="40"/>
      <c r="E8" s="40"/>
      <c r="F8" s="40"/>
      <c r="G8" s="40"/>
      <c r="H8" s="40"/>
      <c r="I8" s="41">
        <v>0</v>
      </c>
    </row>
    <row r="9" spans="1:10" x14ac:dyDescent="0.3">
      <c r="A9" s="5" t="s">
        <v>129</v>
      </c>
      <c r="B9" s="39" t="s">
        <v>107</v>
      </c>
      <c r="C9" s="40"/>
      <c r="D9" s="40"/>
      <c r="E9" s="40"/>
      <c r="F9" s="40">
        <v>11109695.26</v>
      </c>
      <c r="G9" s="40"/>
      <c r="H9" s="40"/>
      <c r="I9" s="41">
        <v>11109695.26</v>
      </c>
    </row>
    <row r="10" spans="1:10" x14ac:dyDescent="0.3">
      <c r="B10" s="39" t="s">
        <v>108</v>
      </c>
      <c r="C10" s="40"/>
      <c r="D10" s="40"/>
      <c r="E10" s="40"/>
      <c r="F10" s="40"/>
      <c r="G10" s="40"/>
      <c r="H10" s="40">
        <v>33015000</v>
      </c>
      <c r="I10" s="41">
        <v>33015000</v>
      </c>
    </row>
    <row r="11" spans="1:10" x14ac:dyDescent="0.3">
      <c r="A11" s="5" t="s">
        <v>130</v>
      </c>
      <c r="B11" s="39" t="s">
        <v>101</v>
      </c>
      <c r="C11" s="40"/>
      <c r="D11" s="40"/>
      <c r="E11" s="40">
        <v>857802.69</v>
      </c>
      <c r="F11" s="40"/>
      <c r="G11" s="40"/>
      <c r="H11" s="40">
        <v>-857802.69</v>
      </c>
      <c r="I11" s="41">
        <v>0</v>
      </c>
    </row>
    <row r="12" spans="1:10" x14ac:dyDescent="0.3">
      <c r="B12" s="39" t="s">
        <v>109</v>
      </c>
      <c r="C12" s="40"/>
      <c r="D12" s="40"/>
      <c r="E12" s="40"/>
      <c r="F12" s="40"/>
      <c r="G12" s="40"/>
      <c r="H12" s="40"/>
      <c r="I12" s="41">
        <v>0</v>
      </c>
    </row>
    <row r="13" spans="1:10" x14ac:dyDescent="0.3">
      <c r="A13" s="2" t="s">
        <v>135</v>
      </c>
      <c r="B13" s="39" t="s">
        <v>16</v>
      </c>
      <c r="C13" s="40"/>
      <c r="D13" s="40"/>
      <c r="E13" s="40"/>
      <c r="F13" s="40"/>
      <c r="G13" s="40"/>
      <c r="H13" s="40">
        <v>-12223688</v>
      </c>
      <c r="I13" s="41">
        <v>-12223688</v>
      </c>
    </row>
    <row r="14" spans="1:10" x14ac:dyDescent="0.3">
      <c r="B14" s="39" t="s">
        <v>110</v>
      </c>
      <c r="C14" s="40"/>
      <c r="D14" s="40"/>
      <c r="E14" s="40"/>
      <c r="F14" s="40"/>
      <c r="G14" s="40">
        <v>4074000</v>
      </c>
      <c r="H14" s="40">
        <v>-4074000</v>
      </c>
      <c r="I14" s="41">
        <v>0</v>
      </c>
    </row>
    <row r="15" spans="1:10" x14ac:dyDescent="0.3">
      <c r="B15" s="26" t="s">
        <v>136</v>
      </c>
      <c r="C15" s="7">
        <v>97540247</v>
      </c>
      <c r="D15" s="7">
        <v>10242653.4</v>
      </c>
      <c r="E15" s="7">
        <v>857802.69</v>
      </c>
      <c r="F15" s="7">
        <v>-8034331.0800000001</v>
      </c>
      <c r="G15" s="7">
        <v>4074000</v>
      </c>
      <c r="H15" s="7">
        <v>9.9999996274391378E-3</v>
      </c>
      <c r="I15" s="32">
        <v>104681342.36</v>
      </c>
      <c r="J15" s="31"/>
    </row>
    <row r="16" spans="1:10" x14ac:dyDescent="0.3">
      <c r="B16" s="39" t="s">
        <v>53</v>
      </c>
      <c r="C16" s="40"/>
      <c r="D16" s="40">
        <v>-26394.479999999996</v>
      </c>
      <c r="E16" s="40"/>
      <c r="F16" s="40"/>
      <c r="G16" s="40"/>
      <c r="H16" s="40">
        <v>39991.56</v>
      </c>
      <c r="I16" s="41">
        <v>13597.080000000002</v>
      </c>
    </row>
    <row r="17" spans="2:9" x14ac:dyDescent="0.3">
      <c r="B17" s="39" t="s">
        <v>102</v>
      </c>
      <c r="C17" s="40"/>
      <c r="D17" s="40"/>
      <c r="E17" s="40"/>
      <c r="F17" s="40"/>
      <c r="G17" s="40"/>
      <c r="H17" s="40"/>
      <c r="I17" s="41">
        <v>0</v>
      </c>
    </row>
    <row r="18" spans="2:9" x14ac:dyDescent="0.3">
      <c r="B18" s="39" t="s">
        <v>107</v>
      </c>
      <c r="C18" s="40"/>
      <c r="D18" s="40"/>
      <c r="E18" s="40"/>
      <c r="F18" s="40">
        <v>8034331.0800000001</v>
      </c>
      <c r="G18" s="40"/>
      <c r="H18" s="40"/>
      <c r="I18" s="41">
        <v>8034331.0800000001</v>
      </c>
    </row>
    <row r="19" spans="2:9" x14ac:dyDescent="0.3">
      <c r="B19" s="39" t="s">
        <v>108</v>
      </c>
      <c r="C19" s="40"/>
      <c r="D19" s="40"/>
      <c r="E19" s="40"/>
      <c r="F19" s="40"/>
      <c r="G19" s="40"/>
      <c r="H19" s="40">
        <v>40951372.009999998</v>
      </c>
      <c r="I19" s="41">
        <v>40951372.009999998</v>
      </c>
    </row>
    <row r="20" spans="2:9" x14ac:dyDescent="0.3">
      <c r="B20" s="39" t="s">
        <v>101</v>
      </c>
      <c r="C20" s="40"/>
      <c r="D20" s="40"/>
      <c r="E20" s="40">
        <v>2047000</v>
      </c>
      <c r="F20" s="40"/>
      <c r="G20" s="40"/>
      <c r="H20" s="40">
        <v>-2047000</v>
      </c>
      <c r="I20" s="41">
        <v>0</v>
      </c>
    </row>
    <row r="21" spans="2:9" x14ac:dyDescent="0.3">
      <c r="B21" s="39" t="s">
        <v>109</v>
      </c>
      <c r="C21" s="40"/>
      <c r="D21" s="40"/>
      <c r="E21" s="40"/>
      <c r="F21" s="40"/>
      <c r="G21" s="40"/>
      <c r="H21" s="40">
        <v>-7378028.0999999996</v>
      </c>
      <c r="I21" s="41">
        <v>-7378028.0999999996</v>
      </c>
    </row>
    <row r="22" spans="2:9" x14ac:dyDescent="0.3">
      <c r="B22" s="39" t="s">
        <v>16</v>
      </c>
      <c r="C22" s="40"/>
      <c r="D22" s="40"/>
      <c r="E22" s="40"/>
      <c r="F22" s="40"/>
      <c r="G22" s="40"/>
      <c r="H22" s="40">
        <v>-12093869.380000001</v>
      </c>
      <c r="I22" s="41">
        <v>-12093869.380000001</v>
      </c>
    </row>
    <row r="23" spans="2:9" x14ac:dyDescent="0.3">
      <c r="B23" s="39" t="s">
        <v>110</v>
      </c>
      <c r="C23" s="40"/>
      <c r="D23" s="40"/>
      <c r="E23" s="40"/>
      <c r="F23" s="40"/>
      <c r="G23" s="40">
        <v>19471897.489999998</v>
      </c>
      <c r="H23" s="40">
        <v>-19471897.489999998</v>
      </c>
      <c r="I23" s="41">
        <v>0</v>
      </c>
    </row>
    <row r="24" spans="2:9" ht="17.25" thickBot="1" x14ac:dyDescent="0.35">
      <c r="B24" s="14" t="s">
        <v>106</v>
      </c>
      <c r="C24" s="16">
        <v>97540247</v>
      </c>
      <c r="D24" s="16">
        <v>10217258.92</v>
      </c>
      <c r="E24" s="16">
        <v>2904802.69</v>
      </c>
      <c r="F24" s="16">
        <v>0</v>
      </c>
      <c r="G24" s="16">
        <v>23545897.489999998</v>
      </c>
      <c r="H24" s="16">
        <v>9.9999956786405164E-3</v>
      </c>
      <c r="I24" s="33">
        <v>134207745.05000001</v>
      </c>
    </row>
    <row r="25" spans="2:9" x14ac:dyDescent="0.3">
      <c r="B25" s="6" t="s">
        <v>127</v>
      </c>
      <c r="G25" s="4"/>
    </row>
    <row r="26" spans="2:9" x14ac:dyDescent="0.3">
      <c r="H26" s="38"/>
    </row>
  </sheetData>
  <hyperlinks>
    <hyperlink ref="A5" location="BP!A1" display="Balanço Patrimonial" xr:uid="{00000000-0004-0000-0400-000000000000}"/>
    <hyperlink ref="A7" location="DRE!A1" display="Demonstração de Resultado do Exercício" xr:uid="{00000000-0004-0000-0400-000001000000}"/>
    <hyperlink ref="A9" location="DRA!A1" display="Demonstração de Resultado Abrangente do Exercício" xr:uid="{00000000-0004-0000-0400-000002000000}"/>
    <hyperlink ref="A11" location="DFC!A1" display="Demonstração dos Fluxos de Caixa" xr:uid="{00000000-0004-0000-0400-000003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BP</vt:lpstr>
      <vt:lpstr>DRE</vt:lpstr>
      <vt:lpstr>DRA</vt:lpstr>
      <vt:lpstr>DFC</vt:lpstr>
      <vt:lpstr>DMPL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p064304</dc:creator>
  <cp:lastModifiedBy>PAULA MORO DE MIRANDA</cp:lastModifiedBy>
  <dcterms:created xsi:type="dcterms:W3CDTF">2024-10-03T13:48:50Z</dcterms:created>
  <dcterms:modified xsi:type="dcterms:W3CDTF">2025-04-11T18:00:47Z</dcterms:modified>
</cp:coreProperties>
</file>