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C:\Users\prodemge\Desktop\Prodemge\Parcerias Estratégicas\Modelo Prodemge\edital\"/>
    </mc:Choice>
  </mc:AlternateContent>
  <xr:revisionPtr revIDLastSave="148" documentId="13_ncr:1_{167DFB45-7670-4526-883D-6A79878544D5}" xr6:coauthVersionLast="47" xr6:coauthVersionMax="47" xr10:uidLastSave="{2B44DD8B-C5DC-43CC-A064-069DA8B899E5}"/>
  <bookViews>
    <workbookView xWindow="-110" yWindow="-110" windowWidth="19420" windowHeight="10300" firstSheet="7" activeTab="7" xr2:uid="{B68FAD83-21BA-4C0B-96CD-7E8FC0EF9D09}"/>
  </bookViews>
  <sheets>
    <sheet name="BLOCO1" sheetId="8" r:id="rId1"/>
    <sheet name="BLOCO2" sheetId="9" r:id="rId2"/>
    <sheet name="BLOCO3" sheetId="10" r:id="rId3"/>
    <sheet name="BLOCO4" sheetId="11" r:id="rId4"/>
    <sheet name="BLOCO5" sheetId="12" r:id="rId5"/>
    <sheet name="BLOCO6" sheetId="13" r:id="rId6"/>
    <sheet name="BLOCO7" sheetId="15" r:id="rId7"/>
    <sheet name="NOTA FINAL" sheetId="14" r:id="rId8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1" l="1"/>
  <c r="M8" i="15"/>
  <c r="I8" i="15"/>
  <c r="F8" i="15"/>
  <c r="C9" i="14" s="1"/>
  <c r="M8" i="13"/>
  <c r="I8" i="13"/>
  <c r="M8" i="12"/>
  <c r="I8" i="12"/>
  <c r="M13" i="8"/>
  <c r="I13" i="8"/>
  <c r="D10" i="14"/>
  <c r="E10" i="14"/>
  <c r="F8" i="13"/>
  <c r="C8" i="14" s="1"/>
  <c r="F8" i="12"/>
  <c r="C7" i="14" s="1"/>
  <c r="C6" i="14"/>
  <c r="F9" i="10"/>
  <c r="C5" i="14" s="1"/>
  <c r="F9" i="9"/>
  <c r="C4" i="14" s="1"/>
  <c r="F13" i="8"/>
  <c r="C3" i="14" s="1"/>
  <c r="C10" i="14" l="1"/>
  <c r="M9" i="9"/>
  <c r="I9" i="9"/>
  <c r="M11" i="11"/>
  <c r="I9" i="10"/>
  <c r="I11" i="11"/>
  <c r="M9" i="10"/>
</calcChain>
</file>

<file path=xl/sharedStrings.xml><?xml version="1.0" encoding="utf-8"?>
<sst xmlns="http://schemas.openxmlformats.org/spreadsheetml/2006/main" count="348" uniqueCount="208">
  <si>
    <t>ANEXO III - PLANILHA DE QUALIFICAÇÃO -  REQUISITOS FUNCIONAIS
BLOCO 1- LICENCIAMENTO, ALVARÁS E GESTÃO DE ATIVIDADES ECONÔMICAS
Avalia as funcionalidades específicas do domínio de licenciamento público municipal — abertura, regularização, renovação, cassação e gestão de atividades econômicas. Corresponde ao escopo do item 3.2.1 do Plano de Negócio Referencial. Este bloco é o núcleo diferenciador da solução.</t>
  </si>
  <si>
    <t>ANEXO III - PLANILHA DE QUALIFICAÇÃO - REQUISITOS FUNCIONAIS
BLOCO 1 - AUTODECLARAÇÃO DA INTERESSADA
As evidências devem ser apresentadas em formato de links que permitam o acesso da PRODEMGE aos documentos comprobatórios correlatos</t>
  </si>
  <si>
    <t>ANEXO III - PLANILHA DE QUALIFICAÇÃO - REQUISITOS FUNCIONAIS
BLOCO 1 - VALIDAÇÃO DA PRODEMGE
A PRODEMGE estabelecerá sua própria pontuação em observância aos documentos apresentados pelas INTERESSADAS.</t>
  </si>
  <si>
    <t>Bloco</t>
  </si>
  <si>
    <t>Item</t>
  </si>
  <si>
    <t>Descrição do Requisito Funcional</t>
  </si>
  <si>
    <t>Forma de Comprovação</t>
  </si>
  <si>
    <t>Critério de Aceitação</t>
  </si>
  <si>
    <t>Peso</t>
  </si>
  <si>
    <t>Grau de Atendimento</t>
  </si>
  <si>
    <t>Pontuação</t>
  </si>
  <si>
    <t>Evidências</t>
  </si>
  <si>
    <t>Parecer Técnico</t>
  </si>
  <si>
    <t>1.1</t>
  </si>
  <si>
    <t>Permitir solicitação digital de alvará de funcionamento pelo cidadão/empreendedor</t>
  </si>
  <si>
    <t>Demonstração funcional</t>
  </si>
  <si>
    <t>Deve permitir protocolo digital completo, com geração de número de processo e confirmação ao solicitante</t>
  </si>
  <si>
    <t>1.2</t>
  </si>
  <si>
    <t>Permitir gestão do ciclo completo do alvará (abertura, renovação, alteração, cassação, baixa)</t>
  </si>
  <si>
    <t>Deve cobrir todos os eventos do ciclo de vida do alvará em fluxo digital unificado</t>
  </si>
  <si>
    <t>1.3</t>
  </si>
  <si>
    <t>Permitir controle de validade, vencimento e renovação de alvarás com alertas automáticos</t>
  </si>
  <si>
    <t>Demonstração de painel e alertas</t>
  </si>
  <si>
    <t>Deve gerar alertas antecipados de vencimento e suportar renovação automática ou assistida</t>
  </si>
  <si>
    <t>1.4</t>
  </si>
  <si>
    <t>Permitir gestão de alvarás de eventos (planejamento, vistorias, autorizações, condicionantes)</t>
  </si>
  <si>
    <t>Deve contemplar fluxo específico para alvarás de eventos com etapas e prazos próprios</t>
  </si>
  <si>
    <t>1.5</t>
  </si>
  <si>
    <t>Permitir gestão de processos de obras (protocolo, análise técnica, licenças, acompanhamento)</t>
  </si>
  <si>
    <t>Deve contemplar fluxo de processos de obras com fases de análise técnica e emissão de licença</t>
  </si>
  <si>
    <t>1.6</t>
  </si>
  <si>
    <t>Permitir emissão de documentos digitais oficiais (alvará, certidão, notificação, auto de infração)</t>
  </si>
  <si>
    <t>Demonstração prática</t>
  </si>
  <si>
    <t>Deve gerar documentos com assinatura digital, número único e QR Code de verificação</t>
  </si>
  <si>
    <t>1.7</t>
  </si>
  <si>
    <t>Permitir gestão de taxas vinculadas aos processos de licenciamento (emissão, atualização, conciliação)</t>
  </si>
  <si>
    <t>Deve permitir cálculo, emissão e controle de pagamento das taxas associadas ao processo</t>
  </si>
  <si>
    <t>1.8</t>
  </si>
  <si>
    <t>Permitir acompanhamento do status do processo pelo cidadão via portal ou aplicativo</t>
  </si>
  <si>
    <t>Deve oferecer interface pública de consulta com histórico de tramitação, prazos e próximas etapas</t>
  </si>
  <si>
    <t>1.9</t>
  </si>
  <si>
    <t>Permitir comunicação ativa com o solicitante (notificações, pendências, decisões)</t>
  </si>
  <si>
    <t>Deve enviar notificações automáticas por e-mail, SMS ou outro canal em eventos-chave do processo</t>
  </si>
  <si>
    <t>1.10</t>
  </si>
  <si>
    <t>Permitir consulta de viabilidade de atividade econômica (pré-verificação de restrições)</t>
  </si>
  <si>
    <t>Deve permitir consulta prévia sobre viabilidade de instalação/funcionamento antes do protocolo formal</t>
  </si>
  <si>
    <t>SUBTOTAL</t>
  </si>
  <si>
    <t>Situação</t>
  </si>
  <si>
    <t>Não atende</t>
  </si>
  <si>
    <t>Atende parcialmente</t>
  </si>
  <si>
    <t>Atende integralmente</t>
  </si>
  <si>
    <t>ANEXO III - PLANILHA DE QUALIFICAÇÃO -  REQUISITOS FUNCIONAIS
BLOCO 2 - MOTOR DE REGRAS E AUTOMAÇÃO DECISÓRIA
Avalia o mecanismo central de parametrização e aplicação automática de regras normativas para decisões administrativas — incluindo deferimentos tácitos, classificação de atividades e automação de análises. Corresponde ao item 3.2.3 do Plano de Negócio Referencial e ao diferenciador técnico central desta oportunidade.</t>
  </si>
  <si>
    <t>ANEXO III - PLANILHA DE QUALIFICAÇÃO - REQUISITOS FUNCIONAIS
BLOCO 2 - AUTODECLARAÇÃO DA INTERESSADA
As evidências devem ser apresentadas em formato de links que permitam o acesso da PRODEMGE aos documentos comprobatórios correlatos</t>
  </si>
  <si>
    <t>ANEXO III - PLANILHA DE QUALIFICAÇÃO - REQUISITIOS FUNCIONAIS
BLOCO 2 - VALIDAÇÃO DA PRODEMGE
A PRODEMGE estabelecerá sua própria pontuação em observância aos documentos apresentados pelas INTERESSADAS.</t>
  </si>
  <si>
    <t>2.1</t>
  </si>
  <si>
    <t>Possuir motor de regras parametrizável sem necessidade de desenvolvimento de código (low-code/no-code)</t>
  </si>
  <si>
    <t>Demonstração prática de configuração</t>
  </si>
  <si>
    <t>Deve permitir criar, editar e publicar regras normativas sem intervenção da equipe de desenvolvimento</t>
  </si>
  <si>
    <t>2.2</t>
  </si>
  <si>
    <t>Permitir aplicação automática de critérios de deferimento e indeferimento conforme regras parametrizadas</t>
  </si>
  <si>
    <t>Deve executar decisão automática com base nas regras configuradas, com registro de justificativa</t>
  </si>
  <si>
    <t>2.3</t>
  </si>
  <si>
    <t>Permitir aplicação de deferimento tácito automático conforme prazos e condições legais (Lei 13.874/2019 e legislações locais)</t>
  </si>
  <si>
    <t>Deve detectar o decurso do prazo legal e emitir automaticamente o ato de deferimento tácito com registro e publicidade</t>
  </si>
  <si>
    <t>2.4</t>
  </si>
  <si>
    <t>Permitir parametrização de regras por município/ente público sem impacto em outros contratos (multi-tenant)</t>
  </si>
  <si>
    <t>Demonstração técnica</t>
  </si>
  <si>
    <t>Deve isolar regras de negócio por ente contratante sem contaminação entre instâncias</t>
  </si>
  <si>
    <t>2.5</t>
  </si>
  <si>
    <t>Permitir versionamento e histórico das regras configuradas (rastreabilidade normativa)</t>
  </si>
  <si>
    <t>Deve manter registro de todas as versões de regras com data, autor e motivo da alteração</t>
  </si>
  <si>
    <t>2.6</t>
  </si>
  <si>
    <t>Permitir simulação de regras antes da publicação em produção (ambiente de teste)</t>
  </si>
  <si>
    <t>Deve permitir testar o comportamento de novas regras com processos fictícios antes de ativar</t>
  </si>
  <si>
    <t>ANEXO III - PLANILHA DE QUALIFICAÇÃO - REQUISITOS FUNCIONAIS
BLOCO 3 – ORQUESTRAÇÃO DE PROCESSOS MULTIATOR (BPM)
Avalia as funcionalidades de modelagem, execução e monitoramento de fluxos de trabalho que envolvem múltiplos atores simultâneos — secretarias, órgãos intervenientes, servidores e cidadãos. Corresponde ao item 3.2.2 do Plano de Negócio Referencial.</t>
  </si>
  <si>
    <t>ANEXO III - PLANILHA DE QUALIFICAÇÃO - REQUISITOS FUNCIONAIS
BLOCO 3 - AUTODECLARAÇÃO DA INTERESSADA
As evidências devem ser apresentadas em formato de links que permitam o acesso da PRODEMGE aos documentos comprobatórios correlatos</t>
  </si>
  <si>
    <t>ANEXO III - PLANILHA DE QUALIFICAÇÃO - REQUISITOS FUNCIONAIS
BLOCO 3 - VALIDAÇÃO DA PRODEMGE
A PRODEMGE estabelecerá sua própria pontuação em observância aos documentos apresentados pelas INTERESSADAS.</t>
  </si>
  <si>
    <t>3.1</t>
  </si>
  <si>
    <t>Permitir modelagem visual de fluxos de trabalho por interface gráfica (low-code/no-code)</t>
  </si>
  <si>
    <t>Demonstração prática de modelagem</t>
  </si>
  <si>
    <t>Deve permitir criar e editar fluxos sem necessidade de codificação por usuários técnicos da prefeitura</t>
  </si>
  <si>
    <t>3.2</t>
  </si>
  <si>
    <t>Permitir execução paralela de etapas entre múltiplas secretarias e órgãos intervenientes</t>
  </si>
  <si>
    <t>Deve permitir que diferentes órgãos analisem simultaneamente o mesmo processo sem bloqueio sequencial</t>
  </si>
  <si>
    <t>3.3</t>
  </si>
  <si>
    <t>Permitir definição e monitoramento de SLA (prazos) por etapa e por tipo de processo</t>
  </si>
  <si>
    <t>Demonstração de configuração e painel</t>
  </si>
  <si>
    <t>Deve alertar responsáveis e gestores sobre prazos em risco antes do vencimento</t>
  </si>
  <si>
    <t>3.4</t>
  </si>
  <si>
    <t>Permitir automação de atividades com base em condições, eventos ou regras (gatilhos automáticos)</t>
  </si>
  <si>
    <t>Deve permitir execução automática de etapas mediante condições predefinidas (ex: aprovação automática se todos os pareceres são favoráveis)</t>
  </si>
  <si>
    <t>3.5</t>
  </si>
  <si>
    <t>Permitir gestão de tarefas com distribuição, reatribuição e acompanhamento por servidor</t>
  </si>
  <si>
    <t>Deve permitir ao gestor monitorar filas, redistribuir tarefas e acompanhar produtividade da equipe</t>
  </si>
  <si>
    <t>3.6</t>
  </si>
  <si>
    <t>Permitir registro completo de trilhas de auditoria por processo (quem fez o quê, quando e por quê)</t>
  </si>
  <si>
    <t>Deve registrar todas as ações sobre o processo com identificação do agente, data/hora e justificativa</t>
  </si>
  <si>
    <t>ANEXO III - PLANILHA DE QUALIFICAÇÃO - REQUISITOS FUNCIONAIS
BLOCO 4 – INTEGRAÇÃO COM ÓRGÃOS INTERVENIENTES E ECOSSISTEMA PÚBLICO
Avalia as integrações preexistentes e operacionais com os sistemas dos órgãos intervenientes no ciclo de licenciamento, com o ecossistema de simplificação empresarial e com as plataformas estruturantes da PRODEMGE. Corresponde ao item 3.2.4 e aos itens 3.1.2 a 3.1.8 do Plano de Negócio Referencial.</t>
  </si>
  <si>
    <t>ANEXO III - PLANILHA DE QUALIFICAÇÃO - REQUISITOS FUNCIONAIS
BLOCO 4 - AUTODECLARAÇÃO DA INTERESSADA
As evidências devem ser apresentadas em formato de links que permitam o acesso da PRODEMGE aos documentos comprobatórios correlatos</t>
  </si>
  <si>
    <t>ANEXO III - PLANILHA DE QUALIFICAÇÃO - REQUISITOS FUNCIONAIS
BLOCO 4 - VALIDAÇÃO DA PRODEMGE
A PRODEMGE estabelecerá sua própria pontuação em observância aos documentos apresentados pelas INTERESSADAS.</t>
  </si>
  <si>
    <t>4.1</t>
  </si>
  <si>
    <t>Possuir integração operacional com Junta Comercial (JUCEMG ou equivalente estadual) para consulta de dados cadastrais e CNPJ</t>
  </si>
  <si>
    <t>Atestado técnico ou demonstração de integração em produção</t>
  </si>
  <si>
    <t>A integração deve estar operacional em ambiente de produção, com comprovação mediante atestado do órgão ou demonstração funcional</t>
  </si>
  <si>
    <t>4.2</t>
  </si>
  <si>
    <t>Possuir integração com a Receita Federal do Brasil para consulta de situação cadastral e CNPJ</t>
  </si>
  <si>
    <t>Demonstração de integração em produção</t>
  </si>
  <si>
    <t>Deve consultar dados cadastrais da RFB em tempo real durante o fluxo de licenciamento</t>
  </si>
  <si>
    <t>4.3</t>
  </si>
  <si>
    <t>Possuir integração com Corpo de Bombeiros Militar para consulta de laudos e requisitos de vistoria</t>
  </si>
  <si>
    <t>Atestado técnico ou demonstração</t>
  </si>
  <si>
    <t>Deve recuperar automaticamente informações sobre laudos e condicionantes do CBMMG ou equivalente</t>
  </si>
  <si>
    <t>4.4</t>
  </si>
  <si>
    <t>Possuir integração com sistema(s) de Vigilância Sanitária para consulta e/ou emissão de licenças</t>
  </si>
  <si>
    <t>Demonstração funcional ou atestado</t>
  </si>
  <si>
    <t>Deve integrar fluxo de licenciamento sanitário ao processo unificado</t>
  </si>
  <si>
    <t>4.5</t>
  </si>
  <si>
    <t>Possuir integração com sistemas de Gestão de Receitas Públicas (GRPs) municipais para emissão e conciliação de taxas</t>
  </si>
  <si>
    <t>Deve demonstrar integração operacional com ao menos 5 GRPs distintos em produção</t>
  </si>
  <si>
    <t>4.6</t>
  </si>
  <si>
    <t>Possuir integração com o programa REDESIM para viabilidade de localização e abertura de empresas</t>
  </si>
  <si>
    <t>Deve estar integrado ao fluxo REDESIM com comprovação de operação em produção (ex: programa Redesim + Livre ou equivalente)</t>
  </si>
  <si>
    <t>4.7</t>
  </si>
  <si>
    <t>Ser compatível com a plataforma Seg.ID (PRODEMGE) para autenticação centralizada via SSO (OIDC/SAML 2.0)</t>
  </si>
  <si>
    <t>Documentação técnica ou demonstração de integração equivalente</t>
  </si>
  <si>
    <t>Deve demonstrar suporte a autenticação federada via OIDC ou SAML 2.0, com experiência em integração SSO com plataformas governamentais</t>
  </si>
  <si>
    <t>4.8</t>
  </si>
  <si>
    <t>Ser compatível com gateway de APIs REST padrão (MG-API ou equivalente) para interoperabilidade</t>
  </si>
  <si>
    <t>Documentação técnica da arquitetura de APIs</t>
  </si>
  <si>
    <t>Deve expor e consumir APIs REST com versionamento, rate limiting e logs, compatíveis com padrões de gateway governamental</t>
  </si>
  <si>
    <t>ANEXO III - PLANILHA DE QUALIFICAÇÃO - REQUISITOS FUNCIONAIS
BLOCO 5 – INTELIGÊNCIA ARTIFICIAL E ANALYTICS
Avalia as capacidades de inteligência artificial aplicada ao domínio de licenciamento público e as funcionalidades de análise de dados, BI e geração de indicadores. Corresponde ao item 3.2.6 e ao item 4.6 (IA) do Plano de Negócio Referencial.</t>
  </si>
  <si>
    <t>ANEXO III - PLANILHA DE QUALIFICAÇÃO - REQUISITOS FUNCIONAIS
BLOCO 5 - AUTODECLARAÇÃO DA INTERESSADA
As evidências devem ser apresentadas em formato de links que permitam o acesso da PRODEMGE aos documentos comprobatórios correlatos</t>
  </si>
  <si>
    <t>ANEXO III - PLANILHA DE QUALIFICAÇÃO - REQUISITOS FUNCIONAIS
BLOCO 5 - VALIDAÇÃO DA PRODEMGE
A PRODEMGE estabelecerá sua própria pontuação em observância aos documentos apresentados pelas INTERESSADAS.</t>
  </si>
  <si>
    <t>5.1</t>
  </si>
  <si>
    <t>Possuir classificação automática de atividades econômicas (CNAEs) por IA a partir de descrição textual fornecida pelo solicitante</t>
  </si>
  <si>
    <t>Deve demonstrar sugestão automática de CNAE com base em descrição de atividade, com taxa de acerto comprovada</t>
  </si>
  <si>
    <t>5.2</t>
  </si>
  <si>
    <t>Possuir análise preditiva de risco para priorização de vistorias (risk-based inspection)</t>
  </si>
  <si>
    <t>Demonstração funcional ou documentação técnica do modelo</t>
  </si>
  <si>
    <t>Deve demonstrar modelo que classifica processos por nível de risco para orientar a agenda de fiscalização</t>
  </si>
  <si>
    <t>5.3</t>
  </si>
  <si>
    <t>Permitir geração de relatórios e indicadores operacionais configuráveis (tempo médio de tramitação, taxa de deferimento, processos em atraso etc.)</t>
  </si>
  <si>
    <t>Demonstração de painel e relatórios</t>
  </si>
  <si>
    <t>Deve gerar relatórios por período, tipo de processo, secretaria e outros filtros configuráveis</t>
  </si>
  <si>
    <t>5.4</t>
  </si>
  <si>
    <t>Possuir módulo de BI/OLAP para análise multidimensional dos dados de licenciamento</t>
  </si>
  <si>
    <t>Deve permitir análise exploratória dos dados com visualizações dinâmicas e exportação para formatos padrão</t>
  </si>
  <si>
    <t>5.5</t>
  </si>
  <si>
    <t>Ser compatível com ingestão de dados no DATALAKE MG (arquitetura bronze/silver/gold) ou equivalente governamental</t>
  </si>
  <si>
    <t>Documentação técnica de integração</t>
  </si>
  <si>
    <t>Deve demonstrar capacidade de estruturar e exportar dados em formatos compatíveis com data lakes governamentais (CSV, Parquet ou JSON)</t>
  </si>
  <si>
    <t>ANEXO III - PLANILHA DE QUALIFICAÇÃO - REQUISITOS FUNCIONAIS
BLOCO 6 – GESTÃO DOCUMENTAL E PROCESSO ADMINISTRATIVO DIGITAL
Avalia as funcionalidades de armazenamento, organização e gestão de documentos vinculados aos processos de licenciamento, incluindo conformidade com os princípios do processo administrativo eletrônico e compatibilidade com o SEI!MG. Corresponde ao item 3.2.5 do Plano de Negócio Referencial.</t>
  </si>
  <si>
    <t>ANEXO III - PLANILHA DE QUALIFICAÇÃO - REQUISITOS FUNCIONAIS
BLOCO 6 - AUTODECLARAÇÃO DA INTERESSADA
As evidências devem ser apresentadas em formato de links que permitam o acesso da PRODEMGE aos documentos comprobatórios correlatos</t>
  </si>
  <si>
    <t>ANEXO III - PLANILHA DE QUALIFICAÇÃO - REQUISITOS FUNCIONAIS
BLOCO 6 - VALIDAÇÃO DA PRODEMGE
A PRODEMGE estabelecerá sua própria pontuação em observância aos documentos apresentados pelas INTERESSADAS.</t>
  </si>
  <si>
    <t>6.1</t>
  </si>
  <si>
    <t>Permitir armazenamento e organização de documentos digitais vinculados ao processo (nativo ou integrado)</t>
  </si>
  <si>
    <t>Deve permitir upload, organização, indexação e recuperação de documentos vinculados ao processo</t>
  </si>
  <si>
    <t>6.2</t>
  </si>
  <si>
    <t>Permitir controle de versões e histórico de documentos</t>
  </si>
  <si>
    <t>Deve manter histórico de versões com identificação do autor e data de cada versão</t>
  </si>
  <si>
    <t>6.3</t>
  </si>
  <si>
    <t>Permitir validação de autenticidade e integridade de documentos (assinatura digital, hash, QR Code)</t>
  </si>
  <si>
    <t>Demonstração funcional ou documentação técnica</t>
  </si>
  <si>
    <t>Deve suportar verificação de autenticidade de documentos emitidos pela plataforma</t>
  </si>
  <si>
    <t>6.4</t>
  </si>
  <si>
    <t>Ser compatível com o SEI!MG ou sistema equivalente de processo administrativo eletrônico para tramitação integrada</t>
  </si>
  <si>
    <t>Documentação técnica de integração ou atestado</t>
  </si>
  <si>
    <t>Deve demonstrar capacidade técnica de integração com sistema de GED/PJe/processo administrativo eletrônico governamental</t>
  </si>
  <si>
    <t>6.5</t>
  </si>
  <si>
    <t>Permitir busca e recuperação de documentos por metadados, tipo, período e processo</t>
  </si>
  <si>
    <t>Deve permitir localizar documentos por múltiplos critérios de busca sem necessidade de conhecer o número exato do processo</t>
  </si>
  <si>
    <t>ANEXO III - PLANILHA DE QUALIFICAÇÃO - FUNCIONALIDADES
BLOCO 6 – ARQUITETURA SAAS, SEGURANÇA E INFRAESTRUTURA
Avalia as características técnicas da arquitetura da solução — modularidade SaaS, operação em nuvem, segurança da informação, conformidade com LGPD e capacidade de suporte à operação. Corresponde ao item 3.3 do Plano de Negócio Referencial.</t>
  </si>
  <si>
    <t>7.1</t>
  </si>
  <si>
    <t>Possuir arquitetura SaaS modular com adoção progressiva por módulos independentes</t>
  </si>
  <si>
    <t>Documentação técnica da arquitetura</t>
  </si>
  <si>
    <t>Deve demonstrar que módulos podem ser contratados e ativados independentemente sem impacto nos demais</t>
  </si>
  <si>
    <t>7.2</t>
  </si>
  <si>
    <t>Operar em ambiente de nuvem com alta disponibilidade mínima de 99% (SLA comprovado)</t>
  </si>
  <si>
    <t>Documentação técnica ou SLA praticado com clientes</t>
  </si>
  <si>
    <t>Deve apresentar arquitetura de alta disponibilidade e evidência de SLA praticado</t>
  </si>
  <si>
    <t>7.3</t>
  </si>
  <si>
    <t>Possuir controle de acesso centralizado, segregação de funções e registro de logs de auditoria</t>
  </si>
  <si>
    <t>Deve demonstrar gestão granular de perfis de acesso com registro imutável de ações dos usuários</t>
  </si>
  <si>
    <t>7.4</t>
  </si>
  <si>
    <t>Estar em conformidade com a LGPD (Lei nº 13.709/2018) com práticas de minimização, anonimização e gestão de consentimento</t>
  </si>
  <si>
    <t>Documentação de política de privacidade e medidas técnicas</t>
  </si>
  <si>
    <t>Deve apresentar política de privacidade e demonstrar mecanismos técnicos de conformidade com LGPD</t>
  </si>
  <si>
    <t>7.5</t>
  </si>
  <si>
    <t>Possuir capacidade de escalabilidade horizontal para atendimento a múltiplos municípios em simultâneo (multi-tenant)</t>
  </si>
  <si>
    <t>Documentação técnica ou evidência de operação em escala</t>
  </si>
  <si>
    <t>Deve demonstrar operação simultânea em ao menos 10 municípios distintos sem degradação de desempenho</t>
  </si>
  <si>
    <t>ANEXO III - PLANILHA DE QUALIFICAÇÃO - REQUISITOS FUNCIONAIS - CONSOLIDAÇÃO
Descrição: consolida a avaliação dos requisitos de funcionalidade</t>
  </si>
  <si>
    <t>BLOCO</t>
  </si>
  <si>
    <t>PESO ESTRATÉGICO</t>
  </si>
  <si>
    <t>PESO TOTAL</t>
  </si>
  <si>
    <t>NOTA AUTODECLARADA</t>
  </si>
  <si>
    <t>NOTA PRODEMGE</t>
  </si>
  <si>
    <t>Bloco 1 - Licenciamento, Alvarás e Gestão de Atividades Econômicas</t>
  </si>
  <si>
    <t>Muito Alto</t>
  </si>
  <si>
    <t>Bloco 2 - Motor de Regras e Automação Decisória</t>
  </si>
  <si>
    <t>Bloco 3 - Orquestração de Processos Multiator (BPM)</t>
  </si>
  <si>
    <t>Alto</t>
  </si>
  <si>
    <t>Bloco 4 - Integração com Órgãos Intervenientes e Ecossistema Público</t>
  </si>
  <si>
    <t>Bloco 5 - Inteligência Artificial e Analytics</t>
  </si>
  <si>
    <t>Bloco 6 - Gestão Documental e Processo Administrativo Digital</t>
  </si>
  <si>
    <t>Médio</t>
  </si>
  <si>
    <t>Bloco 7 - Arquitetura SaaS, Segurança e Infraestrutura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</si>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</sst>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5" tint="0.3999755851924192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" xfId="0" applyFill="1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/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3" borderId="4" xfId="0" applyFill="1" applyBorder="1"/>
    <xf numFmtId="0" fontId="0" fillId="3" borderId="5" xfId="0" applyFill="1" applyBorder="1"/>
    <xf numFmtId="0" fontId="3" fillId="2" borderId="8" xfId="0" applyFont="1" applyFill="1" applyBorder="1" applyAlignment="1">
      <alignment horizontal="center"/>
    </xf>
    <xf numFmtId="0" fontId="0" fillId="3" borderId="12" xfId="0" applyFill="1" applyBorder="1"/>
    <xf numFmtId="0" fontId="0" fillId="3" borderId="11" xfId="0" applyFill="1" applyBorder="1"/>
    <xf numFmtId="0" fontId="0" fillId="0" borderId="13" xfId="0" applyBorder="1"/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9" fontId="0" fillId="0" borderId="6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4" name="Imagem 3" descr="PRODEMGE">
          <a:extLst>
            <a:ext uri="{FF2B5EF4-FFF2-40B4-BE49-F238E27FC236}">
              <a16:creationId xmlns:a16="http://schemas.microsoft.com/office/drawing/2014/main" id="{2E4C6E48-73FF-4BC7-B555-FAAF33AF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C5B3FB71-C01D-494B-A5AF-C844B912A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04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333D98F4-6E8C-410A-BD92-654F2060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85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7F8FC219-507A-4E09-BF09-50E5B9F33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668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4BB71BCC-7741-43ED-AB7B-2D4C2FA9B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03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50FC27AD-660B-4AE4-8C92-9FB90923A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135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BBB0B846-5C47-4397-9B7D-EC88457B6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428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</xdr:colOff>
      <xdr:row>0</xdr:row>
      <xdr:rowOff>19050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71164518-7EC5-4A66-A16C-53D6568B5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19050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59A6-51B8-4B1A-B14B-5A9E37950813}">
  <sheetPr>
    <pageSetUpPr fitToPage="1"/>
  </sheetPr>
  <dimension ref="A1:N19"/>
  <sheetViews>
    <sheetView topLeftCell="A5" zoomScale="80" zoomScaleNormal="80" workbookViewId="0">
      <selection activeCell="D16" sqref="D16:D18"/>
    </sheetView>
  </sheetViews>
  <sheetFormatPr defaultRowHeight="14.45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1.85546875" customWidth="1"/>
    <col min="8" max="8" width="13.42578125" customWidth="1"/>
    <col min="9" max="9" width="11.140625" customWidth="1"/>
    <col min="10" max="10" width="50.28515625" customWidth="1"/>
    <col min="11" max="11" width="2.7109375" customWidth="1"/>
    <col min="12" max="12" width="12.85546875" customWidth="1"/>
    <col min="13" max="13" width="11.42578125" customWidth="1"/>
    <col min="14" max="14" width="50.28515625" customWidth="1"/>
  </cols>
  <sheetData>
    <row r="1" spans="1:14" ht="83.1" customHeight="1" thickBot="1">
      <c r="A1" s="36" t="s">
        <v>0</v>
      </c>
      <c r="B1" s="37"/>
      <c r="C1" s="37"/>
      <c r="D1" s="37"/>
      <c r="E1" s="37"/>
      <c r="F1" s="37"/>
      <c r="H1" s="40" t="s">
        <v>1</v>
      </c>
      <c r="I1" s="41"/>
      <c r="J1" s="41"/>
      <c r="L1" s="40" t="s">
        <v>2</v>
      </c>
      <c r="M1" s="41"/>
      <c r="N1" s="41"/>
    </row>
    <row r="2" spans="1:14" ht="29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43.5">
      <c r="A3" s="6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1">
        <v>6</v>
      </c>
      <c r="H3" s="27"/>
      <c r="I3" s="28"/>
      <c r="J3" s="14"/>
      <c r="L3" s="27"/>
      <c r="M3" s="28"/>
      <c r="N3" s="14"/>
    </row>
    <row r="4" spans="1:14" ht="43.5">
      <c r="A4" s="6">
        <v>1</v>
      </c>
      <c r="B4" s="7" t="s">
        <v>17</v>
      </c>
      <c r="C4" s="7" t="s">
        <v>18</v>
      </c>
      <c r="D4" s="7" t="s">
        <v>15</v>
      </c>
      <c r="E4" s="7" t="s">
        <v>19</v>
      </c>
      <c r="F4" s="1">
        <v>8</v>
      </c>
      <c r="H4" s="27"/>
      <c r="I4" s="28"/>
      <c r="J4" s="14"/>
      <c r="L4" s="27"/>
      <c r="M4" s="28"/>
      <c r="N4" s="14"/>
    </row>
    <row r="5" spans="1:14" ht="43.5">
      <c r="A5" s="6">
        <v>1</v>
      </c>
      <c r="B5" s="7" t="s">
        <v>20</v>
      </c>
      <c r="C5" s="7" t="s">
        <v>21</v>
      </c>
      <c r="D5" s="7" t="s">
        <v>22</v>
      </c>
      <c r="E5" s="7" t="s">
        <v>23</v>
      </c>
      <c r="F5" s="1">
        <v>4</v>
      </c>
      <c r="H5" s="27"/>
      <c r="I5" s="28"/>
      <c r="J5" s="14"/>
      <c r="L5" s="27"/>
      <c r="M5" s="28"/>
      <c r="N5" s="14"/>
    </row>
    <row r="6" spans="1:14" ht="43.5">
      <c r="A6" s="6">
        <v>1</v>
      </c>
      <c r="B6" s="7" t="s">
        <v>24</v>
      </c>
      <c r="C6" s="7" t="s">
        <v>25</v>
      </c>
      <c r="D6" s="7" t="s">
        <v>15</v>
      </c>
      <c r="E6" s="7" t="s">
        <v>26</v>
      </c>
      <c r="F6" s="1">
        <v>3</v>
      </c>
      <c r="H6" s="27"/>
      <c r="I6" s="28"/>
      <c r="J6" s="14"/>
      <c r="L6" s="27"/>
      <c r="M6" s="28"/>
      <c r="N6" s="14"/>
    </row>
    <row r="7" spans="1:14" ht="43.5">
      <c r="A7" s="6">
        <v>1</v>
      </c>
      <c r="B7" s="7" t="s">
        <v>27</v>
      </c>
      <c r="C7" s="7" t="s">
        <v>28</v>
      </c>
      <c r="D7" s="7" t="s">
        <v>15</v>
      </c>
      <c r="E7" s="7" t="s">
        <v>29</v>
      </c>
      <c r="F7" s="1">
        <v>3</v>
      </c>
      <c r="H7" s="27"/>
      <c r="I7" s="28"/>
      <c r="J7" s="14"/>
      <c r="L7" s="27"/>
      <c r="M7" s="28"/>
      <c r="N7" s="14"/>
    </row>
    <row r="8" spans="1:14" ht="43.5">
      <c r="A8" s="6">
        <v>1</v>
      </c>
      <c r="B8" s="7" t="s">
        <v>30</v>
      </c>
      <c r="C8" s="7" t="s">
        <v>31</v>
      </c>
      <c r="D8" s="7" t="s">
        <v>32</v>
      </c>
      <c r="E8" s="7" t="s">
        <v>33</v>
      </c>
      <c r="F8" s="1">
        <v>5</v>
      </c>
      <c r="H8" s="27"/>
      <c r="I8" s="28"/>
      <c r="J8" s="14"/>
      <c r="L8" s="27"/>
      <c r="M8" s="28"/>
      <c r="N8" s="14"/>
    </row>
    <row r="9" spans="1:14" ht="43.5">
      <c r="A9" s="6">
        <v>1</v>
      </c>
      <c r="B9" s="7" t="s">
        <v>34</v>
      </c>
      <c r="C9" s="7" t="s">
        <v>35</v>
      </c>
      <c r="D9" s="7" t="s">
        <v>15</v>
      </c>
      <c r="E9" s="7" t="s">
        <v>36</v>
      </c>
      <c r="F9" s="1">
        <v>3</v>
      </c>
      <c r="H9" s="27"/>
      <c r="I9" s="28"/>
      <c r="J9" s="14"/>
      <c r="L9" s="27"/>
      <c r="M9" s="28"/>
      <c r="N9" s="14"/>
    </row>
    <row r="10" spans="1:14" ht="43.5">
      <c r="A10" s="6">
        <v>1</v>
      </c>
      <c r="B10" s="7" t="s">
        <v>37</v>
      </c>
      <c r="C10" s="7" t="s">
        <v>38</v>
      </c>
      <c r="D10" s="7" t="s">
        <v>15</v>
      </c>
      <c r="E10" s="7" t="s">
        <v>39</v>
      </c>
      <c r="F10" s="1">
        <v>5</v>
      </c>
      <c r="H10" s="27"/>
      <c r="I10" s="28"/>
      <c r="J10" s="14"/>
      <c r="L10" s="27"/>
      <c r="M10" s="28"/>
      <c r="N10" s="14"/>
    </row>
    <row r="11" spans="1:14" ht="43.5">
      <c r="A11" s="6">
        <v>1</v>
      </c>
      <c r="B11" s="7" t="s">
        <v>40</v>
      </c>
      <c r="C11" s="7" t="s">
        <v>41</v>
      </c>
      <c r="D11" s="7" t="s">
        <v>15</v>
      </c>
      <c r="E11" s="7" t="s">
        <v>42</v>
      </c>
      <c r="F11" s="1">
        <v>3</v>
      </c>
      <c r="H11" s="27"/>
      <c r="I11" s="28"/>
      <c r="J11" s="14"/>
      <c r="L11" s="27"/>
      <c r="M11" s="28"/>
      <c r="N11" s="14"/>
    </row>
    <row r="12" spans="1:14" ht="57.75">
      <c r="A12" s="6">
        <v>1</v>
      </c>
      <c r="B12" s="7" t="s">
        <v>43</v>
      </c>
      <c r="C12" s="7" t="s">
        <v>44</v>
      </c>
      <c r="D12" s="7" t="s">
        <v>15</v>
      </c>
      <c r="E12" s="7" t="s">
        <v>45</v>
      </c>
      <c r="F12" s="1">
        <v>3</v>
      </c>
      <c r="H12" s="27"/>
      <c r="I12" s="28"/>
      <c r="J12" s="14"/>
      <c r="L12" s="27"/>
      <c r="M12" s="28"/>
      <c r="N12" s="14"/>
    </row>
    <row r="13" spans="1:14" ht="15" thickBot="1">
      <c r="A13" s="38" t="s">
        <v>46</v>
      </c>
      <c r="B13" s="39"/>
      <c r="C13" s="39"/>
      <c r="D13" s="39"/>
      <c r="E13" s="39"/>
      <c r="F13" s="11">
        <f>SUM(F3:F12)</f>
        <v>43</v>
      </c>
      <c r="H13" s="15"/>
      <c r="I13" s="10">
        <f>SUM(I3:I12)</f>
        <v>0</v>
      </c>
      <c r="J13" s="16"/>
      <c r="L13" s="15"/>
      <c r="M13" s="10">
        <f>SUM(M3:M12)</f>
        <v>0</v>
      </c>
      <c r="N13" s="16"/>
    </row>
    <row r="14" spans="1:14" ht="15" thickBot="1"/>
    <row r="15" spans="1:14">
      <c r="C15" s="12" t="s">
        <v>47</v>
      </c>
      <c r="D15" s="18" t="s">
        <v>10</v>
      </c>
    </row>
    <row r="16" spans="1:14">
      <c r="C16" s="13" t="s">
        <v>48</v>
      </c>
      <c r="D16" s="42">
        <v>0</v>
      </c>
    </row>
    <row r="17" spans="3:4">
      <c r="C17" s="13" t="s">
        <v>49</v>
      </c>
      <c r="D17" s="42">
        <v>0.5</v>
      </c>
    </row>
    <row r="18" spans="3:4" ht="15" thickBot="1">
      <c r="C18" s="26" t="s">
        <v>50</v>
      </c>
      <c r="D18" s="43">
        <v>1</v>
      </c>
    </row>
    <row r="19" spans="3:4" ht="15"/>
  </sheetData>
  <mergeCells count="4">
    <mergeCell ref="A1:F1"/>
    <mergeCell ref="A13:E13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7F82-1249-4EB7-8199-5A52FF9008FE}">
  <sheetPr>
    <pageSetUpPr fitToPage="1"/>
  </sheetPr>
  <dimension ref="A1:N16"/>
  <sheetViews>
    <sheetView zoomScale="80" zoomScaleNormal="80" workbookViewId="0">
      <selection activeCell="D12" sqref="D12:D14"/>
    </sheetView>
  </sheetViews>
  <sheetFormatPr defaultRowHeight="14.45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42578125" customWidth="1"/>
    <col min="8" max="8" width="13.5703125" customWidth="1"/>
    <col min="9" max="9" width="11.28515625" customWidth="1"/>
    <col min="10" max="10" width="50.28515625" customWidth="1"/>
    <col min="11" max="11" width="2.7109375" customWidth="1"/>
    <col min="12" max="12" width="12.28515625" customWidth="1"/>
    <col min="13" max="13" width="11.42578125" customWidth="1"/>
    <col min="14" max="14" width="50.28515625" customWidth="1"/>
  </cols>
  <sheetData>
    <row r="1" spans="1:14" ht="89.25" customHeight="1">
      <c r="A1" s="36" t="s">
        <v>51</v>
      </c>
      <c r="B1" s="37"/>
      <c r="C1" s="37"/>
      <c r="D1" s="37"/>
      <c r="E1" s="37"/>
      <c r="F1" s="37"/>
      <c r="H1" s="40" t="s">
        <v>52</v>
      </c>
      <c r="I1" s="41"/>
      <c r="J1" s="41"/>
      <c r="L1" s="40" t="s">
        <v>53</v>
      </c>
      <c r="M1" s="41"/>
      <c r="N1" s="41"/>
    </row>
    <row r="2" spans="1:14" ht="29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43.5">
      <c r="A3" s="6">
        <v>2</v>
      </c>
      <c r="B3" s="7" t="s">
        <v>54</v>
      </c>
      <c r="C3" s="7" t="s">
        <v>55</v>
      </c>
      <c r="D3" s="7" t="s">
        <v>56</v>
      </c>
      <c r="E3" s="7" t="s">
        <v>57</v>
      </c>
      <c r="F3" s="1">
        <v>12</v>
      </c>
      <c r="H3" s="27"/>
      <c r="I3" s="28"/>
      <c r="J3" s="14"/>
      <c r="L3" s="27"/>
      <c r="M3" s="28"/>
      <c r="N3" s="14"/>
    </row>
    <row r="4" spans="1:14" ht="43.5">
      <c r="A4" s="6">
        <v>2</v>
      </c>
      <c r="B4" s="7" t="s">
        <v>58</v>
      </c>
      <c r="C4" s="7" t="s">
        <v>59</v>
      </c>
      <c r="D4" s="7" t="s">
        <v>15</v>
      </c>
      <c r="E4" s="7" t="s">
        <v>60</v>
      </c>
      <c r="F4" s="1">
        <v>10</v>
      </c>
      <c r="H4" s="27"/>
      <c r="I4" s="28"/>
      <c r="J4" s="14"/>
      <c r="L4" s="27"/>
      <c r="M4" s="28"/>
      <c r="N4" s="14"/>
    </row>
    <row r="5" spans="1:14" ht="57.75">
      <c r="A5" s="6">
        <v>2</v>
      </c>
      <c r="B5" s="7" t="s">
        <v>61</v>
      </c>
      <c r="C5" s="7" t="s">
        <v>62</v>
      </c>
      <c r="D5" s="7" t="s">
        <v>15</v>
      </c>
      <c r="E5" s="7" t="s">
        <v>63</v>
      </c>
      <c r="F5" s="1">
        <v>7</v>
      </c>
      <c r="H5" s="27"/>
      <c r="I5" s="28"/>
      <c r="J5" s="14"/>
      <c r="L5" s="27"/>
      <c r="M5" s="28"/>
      <c r="N5" s="14"/>
    </row>
    <row r="6" spans="1:14" ht="43.5">
      <c r="A6" s="6">
        <v>2</v>
      </c>
      <c r="B6" s="7" t="s">
        <v>64</v>
      </c>
      <c r="C6" s="7" t="s">
        <v>65</v>
      </c>
      <c r="D6" s="7" t="s">
        <v>66</v>
      </c>
      <c r="E6" s="7" t="s">
        <v>67</v>
      </c>
      <c r="F6" s="1">
        <v>8</v>
      </c>
      <c r="H6" s="27"/>
      <c r="I6" s="28"/>
      <c r="J6" s="14"/>
      <c r="L6" s="27"/>
      <c r="M6" s="28"/>
      <c r="N6" s="14"/>
    </row>
    <row r="7" spans="1:14" ht="43.5">
      <c r="A7" s="6">
        <v>2</v>
      </c>
      <c r="B7" s="7" t="s">
        <v>68</v>
      </c>
      <c r="C7" s="7" t="s">
        <v>69</v>
      </c>
      <c r="D7" s="7" t="s">
        <v>15</v>
      </c>
      <c r="E7" s="7" t="s">
        <v>70</v>
      </c>
      <c r="F7" s="1">
        <v>5</v>
      </c>
      <c r="H7" s="27"/>
      <c r="I7" s="28"/>
      <c r="J7" s="14"/>
      <c r="L7" s="27"/>
      <c r="M7" s="28"/>
      <c r="N7" s="14"/>
    </row>
    <row r="8" spans="1:14" ht="43.5">
      <c r="A8" s="6">
        <v>2</v>
      </c>
      <c r="B8" s="7" t="s">
        <v>71</v>
      </c>
      <c r="C8" s="7" t="s">
        <v>72</v>
      </c>
      <c r="D8" s="7" t="s">
        <v>15</v>
      </c>
      <c r="E8" s="7" t="s">
        <v>73</v>
      </c>
      <c r="F8" s="1">
        <v>3</v>
      </c>
      <c r="H8" s="27"/>
      <c r="I8" s="28"/>
      <c r="J8" s="14"/>
      <c r="L8" s="27"/>
      <c r="M8" s="28"/>
      <c r="N8" s="14"/>
    </row>
    <row r="9" spans="1:14" ht="15" thickBot="1">
      <c r="A9" s="38" t="s">
        <v>46</v>
      </c>
      <c r="B9" s="39"/>
      <c r="C9" s="39"/>
      <c r="D9" s="39"/>
      <c r="E9" s="39"/>
      <c r="F9" s="11">
        <f>SUM(F3:F8)</f>
        <v>45</v>
      </c>
      <c r="H9" s="15"/>
      <c r="I9" s="10">
        <f ca="1">SUM(I3:I9)</f>
        <v>0</v>
      </c>
      <c r="J9" s="16"/>
      <c r="L9" s="15"/>
      <c r="M9" s="10">
        <f ca="1">SUM(M3:M9)</f>
        <v>0</v>
      </c>
      <c r="N9" s="16"/>
    </row>
    <row r="10" spans="1:14" ht="15" thickBot="1"/>
    <row r="11" spans="1:14">
      <c r="C11" s="12" t="s">
        <v>47</v>
      </c>
      <c r="D11" s="18" t="s">
        <v>10</v>
      </c>
    </row>
    <row r="12" spans="1:14">
      <c r="C12" s="13" t="s">
        <v>48</v>
      </c>
      <c r="D12" s="42">
        <v>0</v>
      </c>
    </row>
    <row r="13" spans="1:14">
      <c r="C13" s="13" t="s">
        <v>49</v>
      </c>
      <c r="D13" s="42">
        <v>0.5</v>
      </c>
    </row>
    <row r="14" spans="1:14" ht="15" thickBot="1">
      <c r="C14" s="26" t="s">
        <v>50</v>
      </c>
      <c r="D14" s="43">
        <v>1</v>
      </c>
    </row>
    <row r="15" spans="1:14" ht="15"/>
    <row r="16" spans="1:14" ht="15"/>
  </sheetData>
  <mergeCells count="4">
    <mergeCell ref="A1:F1"/>
    <mergeCell ref="A9:E9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946EF-3739-41C4-943F-5C9DE29379EE}">
  <sheetPr>
    <pageSetUpPr fitToPage="1"/>
  </sheetPr>
  <dimension ref="A1:N15"/>
  <sheetViews>
    <sheetView zoomScale="80" zoomScaleNormal="80" workbookViewId="0">
      <selection activeCell="D12" sqref="D12:D14"/>
    </sheetView>
  </sheetViews>
  <sheetFormatPr defaultRowHeight="14.45"/>
  <cols>
    <col min="1" max="1" width="7.14062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5703125" customWidth="1"/>
    <col min="8" max="8" width="13.140625" customWidth="1"/>
    <col min="9" max="9" width="10.85546875" customWidth="1"/>
    <col min="10" max="10" width="50.28515625" customWidth="1"/>
    <col min="11" max="11" width="2.7109375" customWidth="1"/>
    <col min="12" max="12" width="14.42578125" customWidth="1"/>
    <col min="13" max="13" width="11.140625" customWidth="1"/>
    <col min="14" max="14" width="50.28515625" customWidth="1"/>
  </cols>
  <sheetData>
    <row r="1" spans="1:14" ht="83.1" customHeight="1">
      <c r="A1" s="36" t="s">
        <v>74</v>
      </c>
      <c r="B1" s="36"/>
      <c r="C1" s="36"/>
      <c r="D1" s="36"/>
      <c r="E1" s="36"/>
      <c r="F1" s="36"/>
      <c r="H1" s="40" t="s">
        <v>75</v>
      </c>
      <c r="I1" s="41"/>
      <c r="J1" s="41"/>
      <c r="L1" s="40" t="s">
        <v>76</v>
      </c>
      <c r="M1" s="41"/>
      <c r="N1" s="41"/>
    </row>
    <row r="2" spans="1:14" ht="29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43.5">
      <c r="A3" s="6">
        <v>3</v>
      </c>
      <c r="B3" s="7" t="s">
        <v>77</v>
      </c>
      <c r="C3" s="7" t="s">
        <v>78</v>
      </c>
      <c r="D3" s="7" t="s">
        <v>79</v>
      </c>
      <c r="E3" s="7" t="s">
        <v>80</v>
      </c>
      <c r="F3" s="1">
        <v>7</v>
      </c>
      <c r="H3" s="27"/>
      <c r="I3" s="28"/>
      <c r="J3" s="14"/>
      <c r="L3" s="27"/>
      <c r="M3" s="28"/>
      <c r="N3" s="14"/>
    </row>
    <row r="4" spans="1:14" ht="43.5">
      <c r="A4" s="6">
        <v>3</v>
      </c>
      <c r="B4" s="7" t="s">
        <v>81</v>
      </c>
      <c r="C4" s="7" t="s">
        <v>82</v>
      </c>
      <c r="D4" s="7" t="s">
        <v>15</v>
      </c>
      <c r="E4" s="7" t="s">
        <v>83</v>
      </c>
      <c r="F4" s="1">
        <v>8</v>
      </c>
      <c r="H4" s="27"/>
      <c r="I4" s="28"/>
      <c r="J4" s="14"/>
      <c r="L4" s="27"/>
      <c r="M4" s="28"/>
      <c r="N4" s="14"/>
    </row>
    <row r="5" spans="1:14" ht="43.5">
      <c r="A5" s="6">
        <v>3</v>
      </c>
      <c r="B5" s="7" t="s">
        <v>84</v>
      </c>
      <c r="C5" s="7" t="s">
        <v>85</v>
      </c>
      <c r="D5" s="7" t="s">
        <v>86</v>
      </c>
      <c r="E5" s="7" t="s">
        <v>87</v>
      </c>
      <c r="F5" s="1">
        <v>6</v>
      </c>
      <c r="H5" s="27"/>
      <c r="I5" s="28"/>
      <c r="J5" s="14"/>
      <c r="L5" s="27"/>
      <c r="M5" s="28"/>
      <c r="N5" s="14"/>
    </row>
    <row r="6" spans="1:14" ht="57.75">
      <c r="A6" s="6">
        <v>3</v>
      </c>
      <c r="B6" s="7" t="s">
        <v>88</v>
      </c>
      <c r="C6" s="7" t="s">
        <v>89</v>
      </c>
      <c r="D6" s="7" t="s">
        <v>15</v>
      </c>
      <c r="E6" s="7" t="s">
        <v>90</v>
      </c>
      <c r="F6" s="1">
        <v>7</v>
      </c>
      <c r="H6" s="27"/>
      <c r="I6" s="28"/>
      <c r="J6" s="14"/>
      <c r="L6" s="27"/>
      <c r="M6" s="28"/>
      <c r="N6" s="14"/>
    </row>
    <row r="7" spans="1:14" ht="43.5">
      <c r="A7" s="6">
        <v>3</v>
      </c>
      <c r="B7" s="7" t="s">
        <v>91</v>
      </c>
      <c r="C7" s="7" t="s">
        <v>92</v>
      </c>
      <c r="D7" s="7" t="s">
        <v>15</v>
      </c>
      <c r="E7" s="7" t="s">
        <v>93</v>
      </c>
      <c r="F7" s="1">
        <v>4</v>
      </c>
      <c r="H7" s="27"/>
      <c r="I7" s="28"/>
      <c r="J7" s="14"/>
      <c r="L7" s="27"/>
      <c r="M7" s="28"/>
      <c r="N7" s="14"/>
    </row>
    <row r="8" spans="1:14" ht="43.5">
      <c r="A8" s="6">
        <v>3</v>
      </c>
      <c r="B8" s="7" t="s">
        <v>94</v>
      </c>
      <c r="C8" s="7" t="s">
        <v>95</v>
      </c>
      <c r="D8" s="7" t="s">
        <v>15</v>
      </c>
      <c r="E8" s="7" t="s">
        <v>96</v>
      </c>
      <c r="F8" s="1">
        <v>8</v>
      </c>
      <c r="H8" s="27"/>
      <c r="I8" s="28"/>
      <c r="J8" s="14"/>
      <c r="L8" s="27"/>
      <c r="M8" s="28"/>
      <c r="N8" s="14"/>
    </row>
    <row r="9" spans="1:14" ht="15" thickBot="1">
      <c r="A9" s="38" t="s">
        <v>46</v>
      </c>
      <c r="B9" s="39"/>
      <c r="C9" s="39"/>
      <c r="D9" s="39"/>
      <c r="E9" s="39"/>
      <c r="F9" s="11">
        <f>SUM(F3:F8)</f>
        <v>40</v>
      </c>
      <c r="H9" s="15"/>
      <c r="I9" s="10">
        <f ca="1">SUM(I3:I9)</f>
        <v>0</v>
      </c>
      <c r="J9" s="16"/>
      <c r="L9" s="15"/>
      <c r="M9" s="10">
        <f ca="1">SUM(M3:M9)</f>
        <v>0</v>
      </c>
      <c r="N9" s="16"/>
    </row>
    <row r="10" spans="1:14" ht="15" thickBot="1"/>
    <row r="11" spans="1:14">
      <c r="C11" s="12" t="s">
        <v>47</v>
      </c>
      <c r="D11" s="18" t="s">
        <v>10</v>
      </c>
    </row>
    <row r="12" spans="1:14">
      <c r="C12" s="13" t="s">
        <v>48</v>
      </c>
      <c r="D12" s="42">
        <v>0</v>
      </c>
    </row>
    <row r="13" spans="1:14">
      <c r="C13" s="13" t="s">
        <v>49</v>
      </c>
      <c r="D13" s="42">
        <v>0.5</v>
      </c>
    </row>
    <row r="14" spans="1:14" ht="15" thickBot="1">
      <c r="C14" s="26" t="s">
        <v>50</v>
      </c>
      <c r="D14" s="43">
        <v>1</v>
      </c>
    </row>
    <row r="15" spans="1:14" ht="15"/>
  </sheetData>
  <mergeCells count="4">
    <mergeCell ref="A1:F1"/>
    <mergeCell ref="A9:E9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084C-3318-445C-A88C-29F78FD517DF}">
  <sheetPr>
    <pageSetUpPr fitToPage="1"/>
  </sheetPr>
  <dimension ref="A1:N16"/>
  <sheetViews>
    <sheetView topLeftCell="A5" zoomScale="80" zoomScaleNormal="80" workbookViewId="0">
      <selection activeCell="D14" sqref="D14:D16"/>
    </sheetView>
  </sheetViews>
  <sheetFormatPr defaultRowHeight="14.45"/>
  <cols>
    <col min="1" max="1" width="7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7109375" customWidth="1"/>
    <col min="7" max="7" width="3.42578125" customWidth="1"/>
    <col min="8" max="8" width="12.85546875" customWidth="1"/>
    <col min="9" max="9" width="11.140625" customWidth="1"/>
    <col min="10" max="10" width="50.28515625" customWidth="1"/>
    <col min="11" max="11" width="2.7109375" customWidth="1"/>
    <col min="12" max="12" width="13.28515625" customWidth="1"/>
    <col min="13" max="13" width="10.85546875" customWidth="1"/>
    <col min="14" max="14" width="50.28515625" customWidth="1"/>
  </cols>
  <sheetData>
    <row r="1" spans="1:14" ht="81.599999999999994" customHeight="1" thickBot="1">
      <c r="A1" s="36" t="s">
        <v>97</v>
      </c>
      <c r="B1" s="37"/>
      <c r="C1" s="37"/>
      <c r="D1" s="37"/>
      <c r="E1" s="37"/>
      <c r="F1" s="37"/>
      <c r="H1" s="40" t="s">
        <v>98</v>
      </c>
      <c r="I1" s="41"/>
      <c r="J1" s="41"/>
      <c r="L1" s="40" t="s">
        <v>99</v>
      </c>
      <c r="M1" s="41"/>
      <c r="N1" s="41"/>
    </row>
    <row r="2" spans="1:14" ht="29.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57.75">
      <c r="A3" s="6">
        <v>4</v>
      </c>
      <c r="B3" s="7" t="s">
        <v>100</v>
      </c>
      <c r="C3" s="7" t="s">
        <v>101</v>
      </c>
      <c r="D3" s="7" t="s">
        <v>102</v>
      </c>
      <c r="E3" s="7" t="s">
        <v>103</v>
      </c>
      <c r="F3" s="1">
        <v>7</v>
      </c>
      <c r="H3" s="27"/>
      <c r="I3" s="28"/>
      <c r="J3" s="14"/>
      <c r="L3" s="27"/>
      <c r="M3" s="28"/>
      <c r="N3" s="14"/>
    </row>
    <row r="4" spans="1:14" ht="43.5">
      <c r="A4" s="6">
        <v>4</v>
      </c>
      <c r="B4" s="7" t="s">
        <v>104</v>
      </c>
      <c r="C4" s="7" t="s">
        <v>105</v>
      </c>
      <c r="D4" s="7" t="s">
        <v>106</v>
      </c>
      <c r="E4" s="7" t="s">
        <v>107</v>
      </c>
      <c r="F4" s="1">
        <v>5</v>
      </c>
      <c r="H4" s="27"/>
      <c r="I4" s="28"/>
      <c r="J4" s="14"/>
      <c r="L4" s="27"/>
      <c r="M4" s="28"/>
      <c r="N4" s="14"/>
    </row>
    <row r="5" spans="1:14" ht="57.75">
      <c r="A5" s="6">
        <v>4</v>
      </c>
      <c r="B5" s="7" t="s">
        <v>108</v>
      </c>
      <c r="C5" s="7" t="s">
        <v>109</v>
      </c>
      <c r="D5" s="7" t="s">
        <v>110</v>
      </c>
      <c r="E5" s="7" t="s">
        <v>111</v>
      </c>
      <c r="F5" s="1">
        <v>5</v>
      </c>
      <c r="H5" s="27"/>
      <c r="I5" s="28"/>
      <c r="J5" s="14"/>
      <c r="L5" s="27"/>
      <c r="M5" s="28"/>
      <c r="N5" s="14"/>
    </row>
    <row r="6" spans="1:14" ht="43.5">
      <c r="A6" s="6">
        <v>4</v>
      </c>
      <c r="B6" s="7" t="s">
        <v>112</v>
      </c>
      <c r="C6" s="7" t="s">
        <v>113</v>
      </c>
      <c r="D6" s="7" t="s">
        <v>114</v>
      </c>
      <c r="E6" s="7" t="s">
        <v>115</v>
      </c>
      <c r="F6" s="1">
        <v>4</v>
      </c>
      <c r="H6" s="27"/>
      <c r="I6" s="28"/>
      <c r="J6" s="14"/>
      <c r="L6" s="27"/>
      <c r="M6" s="28"/>
      <c r="N6" s="14"/>
    </row>
    <row r="7" spans="1:14" ht="43.5">
      <c r="A7" s="6">
        <v>4</v>
      </c>
      <c r="B7" s="7" t="s">
        <v>116</v>
      </c>
      <c r="C7" s="7" t="s">
        <v>117</v>
      </c>
      <c r="D7" s="7" t="s">
        <v>110</v>
      </c>
      <c r="E7" s="7" t="s">
        <v>118</v>
      </c>
      <c r="F7" s="1">
        <v>7</v>
      </c>
      <c r="H7" s="27"/>
      <c r="I7" s="28"/>
      <c r="J7" s="14"/>
      <c r="L7" s="27"/>
      <c r="M7" s="28"/>
      <c r="N7" s="14"/>
    </row>
    <row r="8" spans="1:14" ht="57.75">
      <c r="A8" s="6">
        <v>4</v>
      </c>
      <c r="B8" s="7" t="s">
        <v>119</v>
      </c>
      <c r="C8" s="7" t="s">
        <v>120</v>
      </c>
      <c r="D8" s="7" t="s">
        <v>110</v>
      </c>
      <c r="E8" s="7" t="s">
        <v>121</v>
      </c>
      <c r="F8" s="1">
        <v>7</v>
      </c>
      <c r="H8" s="27"/>
      <c r="I8" s="28"/>
      <c r="J8" s="14"/>
      <c r="L8" s="27"/>
      <c r="M8" s="28"/>
      <c r="N8" s="14"/>
    </row>
    <row r="9" spans="1:14" ht="72.75">
      <c r="A9" s="6">
        <v>4</v>
      </c>
      <c r="B9" s="7" t="s">
        <v>122</v>
      </c>
      <c r="C9" s="7" t="s">
        <v>123</v>
      </c>
      <c r="D9" s="7" t="s">
        <v>124</v>
      </c>
      <c r="E9" s="7" t="s">
        <v>125</v>
      </c>
      <c r="F9" s="1">
        <v>6</v>
      </c>
      <c r="H9" s="27"/>
      <c r="I9" s="28"/>
      <c r="J9" s="14"/>
      <c r="L9" s="27"/>
      <c r="M9" s="28"/>
      <c r="N9" s="14"/>
    </row>
    <row r="10" spans="1:14" ht="57.75">
      <c r="A10" s="8">
        <v>4</v>
      </c>
      <c r="B10" s="9" t="s">
        <v>126</v>
      </c>
      <c r="C10" s="9" t="s">
        <v>127</v>
      </c>
      <c r="D10" s="9" t="s">
        <v>128</v>
      </c>
      <c r="E10" s="9" t="s">
        <v>129</v>
      </c>
      <c r="F10" s="2">
        <v>5</v>
      </c>
      <c r="H10" s="30"/>
      <c r="I10" s="31"/>
      <c r="J10" s="32"/>
      <c r="L10" s="30"/>
      <c r="M10" s="31"/>
      <c r="N10" s="32"/>
    </row>
    <row r="11" spans="1:14" ht="15">
      <c r="A11" s="38" t="s">
        <v>46</v>
      </c>
      <c r="B11" s="39"/>
      <c r="C11" s="39"/>
      <c r="D11" s="39"/>
      <c r="E11" s="39"/>
      <c r="F11" s="11">
        <f>SUM(F3:F10)</f>
        <v>46</v>
      </c>
      <c r="H11" s="15"/>
      <c r="I11" s="10">
        <f ca="1">SUM(I3:I11)</f>
        <v>0</v>
      </c>
      <c r="J11" s="16"/>
      <c r="L11" s="15"/>
      <c r="M11" s="10">
        <f ca="1">SUM(M3:M11)</f>
        <v>0</v>
      </c>
      <c r="N11" s="16"/>
    </row>
    <row r="12" spans="1:14" ht="15" thickBot="1"/>
    <row r="13" spans="1:14">
      <c r="C13" s="12" t="s">
        <v>47</v>
      </c>
      <c r="D13" s="18" t="s">
        <v>10</v>
      </c>
    </row>
    <row r="14" spans="1:14">
      <c r="C14" s="13" t="s">
        <v>48</v>
      </c>
      <c r="D14" s="42">
        <v>0</v>
      </c>
    </row>
    <row r="15" spans="1:14">
      <c r="C15" s="13" t="s">
        <v>49</v>
      </c>
      <c r="D15" s="42">
        <v>0.5</v>
      </c>
    </row>
    <row r="16" spans="1:14" ht="15" thickBot="1">
      <c r="C16" s="26" t="s">
        <v>50</v>
      </c>
      <c r="D16" s="43">
        <v>1</v>
      </c>
    </row>
  </sheetData>
  <mergeCells count="4">
    <mergeCell ref="A1:F1"/>
    <mergeCell ref="A11:E11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FFC50-A615-41D5-9454-119E9C1246B8}">
  <sheetPr>
    <pageSetUpPr fitToPage="1"/>
  </sheetPr>
  <dimension ref="A1:N14"/>
  <sheetViews>
    <sheetView topLeftCell="A3" zoomScale="80" zoomScaleNormal="80" workbookViewId="0">
      <selection activeCell="D11" sqref="D11:D13"/>
    </sheetView>
  </sheetViews>
  <sheetFormatPr defaultRowHeight="14.45"/>
  <cols>
    <col min="1" max="1" width="7.14062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12.5703125" customWidth="1"/>
    <col min="7" max="7" width="2.42578125" customWidth="1"/>
    <col min="8" max="8" width="12.85546875" customWidth="1"/>
    <col min="9" max="9" width="10.42578125" customWidth="1"/>
    <col min="10" max="10" width="50.28515625" customWidth="1"/>
    <col min="11" max="11" width="2.7109375" customWidth="1"/>
    <col min="12" max="12" width="12.7109375" customWidth="1"/>
    <col min="13" max="13" width="11" customWidth="1"/>
    <col min="14" max="14" width="50.28515625" customWidth="1"/>
  </cols>
  <sheetData>
    <row r="1" spans="1:14" ht="79.5" customHeight="1" thickBot="1">
      <c r="A1" s="36" t="s">
        <v>130</v>
      </c>
      <c r="B1" s="37"/>
      <c r="C1" s="37"/>
      <c r="D1" s="37"/>
      <c r="E1" s="37"/>
      <c r="F1" s="37"/>
      <c r="H1" s="40" t="s">
        <v>131</v>
      </c>
      <c r="I1" s="41"/>
      <c r="J1" s="41"/>
      <c r="L1" s="40" t="s">
        <v>132</v>
      </c>
      <c r="M1" s="41"/>
      <c r="N1" s="41"/>
    </row>
    <row r="2" spans="1:14" ht="29.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57.75">
      <c r="A3" s="6">
        <v>5</v>
      </c>
      <c r="B3" s="7" t="s">
        <v>133</v>
      </c>
      <c r="C3" s="7" t="s">
        <v>134</v>
      </c>
      <c r="D3" s="7" t="s">
        <v>15</v>
      </c>
      <c r="E3" s="7" t="s">
        <v>135</v>
      </c>
      <c r="F3" s="1">
        <v>5</v>
      </c>
      <c r="H3" s="27"/>
      <c r="I3" s="28"/>
      <c r="J3" s="14"/>
      <c r="L3" s="27"/>
      <c r="M3" s="28"/>
      <c r="N3" s="14"/>
    </row>
    <row r="4" spans="1:14" ht="43.5">
      <c r="A4" s="6">
        <v>5</v>
      </c>
      <c r="B4" s="7" t="s">
        <v>136</v>
      </c>
      <c r="C4" s="7" t="s">
        <v>137</v>
      </c>
      <c r="D4" s="7" t="s">
        <v>138</v>
      </c>
      <c r="E4" s="7" t="s">
        <v>139</v>
      </c>
      <c r="F4" s="1">
        <v>4</v>
      </c>
      <c r="H4" s="27"/>
      <c r="I4" s="28"/>
      <c r="J4" s="14"/>
      <c r="L4" s="27"/>
      <c r="M4" s="28"/>
      <c r="N4" s="14"/>
    </row>
    <row r="5" spans="1:14" ht="57.75">
      <c r="A5" s="6">
        <v>5</v>
      </c>
      <c r="B5" s="7" t="s">
        <v>140</v>
      </c>
      <c r="C5" s="7" t="s">
        <v>141</v>
      </c>
      <c r="D5" s="7" t="s">
        <v>142</v>
      </c>
      <c r="E5" s="7" t="s">
        <v>143</v>
      </c>
      <c r="F5" s="1">
        <v>6</v>
      </c>
      <c r="H5" s="27"/>
      <c r="I5" s="28"/>
      <c r="J5" s="14"/>
      <c r="L5" s="27"/>
      <c r="M5" s="28"/>
      <c r="N5" s="14"/>
    </row>
    <row r="6" spans="1:14" ht="43.5">
      <c r="A6" s="6">
        <v>5</v>
      </c>
      <c r="B6" s="7" t="s">
        <v>144</v>
      </c>
      <c r="C6" s="7" t="s">
        <v>145</v>
      </c>
      <c r="D6" s="7" t="s">
        <v>15</v>
      </c>
      <c r="E6" s="7" t="s">
        <v>146</v>
      </c>
      <c r="F6" s="1">
        <v>5</v>
      </c>
      <c r="H6" s="27"/>
      <c r="I6" s="28"/>
      <c r="J6" s="14"/>
      <c r="L6" s="27"/>
      <c r="M6" s="28"/>
      <c r="N6" s="14"/>
    </row>
    <row r="7" spans="1:14" ht="57.75">
      <c r="A7" s="6">
        <v>5</v>
      </c>
      <c r="B7" s="7" t="s">
        <v>147</v>
      </c>
      <c r="C7" s="7" t="s">
        <v>148</v>
      </c>
      <c r="D7" s="7" t="s">
        <v>149</v>
      </c>
      <c r="E7" s="7" t="s">
        <v>150</v>
      </c>
      <c r="F7" s="1">
        <v>4</v>
      </c>
      <c r="H7" s="27"/>
      <c r="I7" s="28"/>
      <c r="J7" s="14"/>
      <c r="L7" s="27"/>
      <c r="M7" s="28"/>
      <c r="N7" s="14"/>
    </row>
    <row r="8" spans="1:14" ht="15" thickBot="1">
      <c r="A8" s="38" t="s">
        <v>46</v>
      </c>
      <c r="B8" s="39"/>
      <c r="C8" s="39"/>
      <c r="D8" s="39"/>
      <c r="E8" s="39"/>
      <c r="F8" s="11">
        <f>SUM(F2:F7)</f>
        <v>24</v>
      </c>
      <c r="H8" s="15"/>
      <c r="I8" s="10">
        <f>SUM(I3:I7)</f>
        <v>0</v>
      </c>
      <c r="J8" s="16"/>
      <c r="L8" s="15"/>
      <c r="M8" s="10">
        <f>SUM(M3:M7)</f>
        <v>0</v>
      </c>
      <c r="N8" s="16"/>
    </row>
    <row r="9" spans="1:14" ht="15" thickBot="1"/>
    <row r="10" spans="1:14">
      <c r="C10" s="12" t="s">
        <v>47</v>
      </c>
      <c r="D10" s="18" t="s">
        <v>10</v>
      </c>
    </row>
    <row r="11" spans="1:14">
      <c r="C11" s="13" t="s">
        <v>48</v>
      </c>
      <c r="D11" s="42">
        <v>0</v>
      </c>
    </row>
    <row r="12" spans="1:14">
      <c r="C12" s="13" t="s">
        <v>49</v>
      </c>
      <c r="D12" s="42">
        <v>0.5</v>
      </c>
    </row>
    <row r="13" spans="1:14" ht="15" thickBot="1">
      <c r="C13" s="26" t="s">
        <v>50</v>
      </c>
      <c r="D13" s="43">
        <v>1</v>
      </c>
    </row>
    <row r="14" spans="1:14" ht="15"/>
  </sheetData>
  <mergeCells count="4">
    <mergeCell ref="A1:F1"/>
    <mergeCell ref="A8:E8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77DE-0511-4CEF-9267-C423FB4442FD}">
  <sheetPr>
    <pageSetUpPr fitToPage="1"/>
  </sheetPr>
  <dimension ref="A1:N15"/>
  <sheetViews>
    <sheetView zoomScale="80" zoomScaleNormal="80" workbookViewId="0">
      <selection activeCell="D11" sqref="D11:D13"/>
    </sheetView>
  </sheetViews>
  <sheetFormatPr defaultRowHeight="14.45"/>
  <cols>
    <col min="1" max="1" width="6.140625" customWidth="1"/>
    <col min="2" max="2" width="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42578125" customWidth="1"/>
    <col min="8" max="8" width="12.85546875" customWidth="1"/>
    <col min="9" max="9" width="10.7109375" customWidth="1"/>
    <col min="10" max="10" width="50.28515625" customWidth="1"/>
    <col min="11" max="11" width="2.7109375" customWidth="1"/>
    <col min="12" max="12" width="12.5703125" customWidth="1"/>
    <col min="13" max="13" width="11.140625" customWidth="1"/>
    <col min="14" max="14" width="50.28515625" customWidth="1"/>
  </cols>
  <sheetData>
    <row r="1" spans="1:14" ht="91.5" customHeight="1" thickBot="1">
      <c r="A1" s="36" t="s">
        <v>151</v>
      </c>
      <c r="B1" s="37"/>
      <c r="C1" s="37"/>
      <c r="D1" s="37"/>
      <c r="E1" s="37"/>
      <c r="F1" s="37"/>
      <c r="H1" s="40" t="s">
        <v>152</v>
      </c>
      <c r="I1" s="41"/>
      <c r="J1" s="41"/>
      <c r="L1" s="40" t="s">
        <v>153</v>
      </c>
      <c r="M1" s="41"/>
      <c r="N1" s="41"/>
    </row>
    <row r="2" spans="1:14" ht="29.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43.5">
      <c r="A3" s="6">
        <v>6</v>
      </c>
      <c r="B3" s="7" t="s">
        <v>154</v>
      </c>
      <c r="C3" s="7" t="s">
        <v>155</v>
      </c>
      <c r="D3" s="7" t="s">
        <v>15</v>
      </c>
      <c r="E3" s="7" t="s">
        <v>156</v>
      </c>
      <c r="F3" s="1">
        <v>4</v>
      </c>
      <c r="H3" s="27"/>
      <c r="I3" s="28"/>
      <c r="J3" s="14"/>
      <c r="L3" s="27"/>
      <c r="M3" s="28"/>
      <c r="N3" s="14"/>
    </row>
    <row r="4" spans="1:14" ht="43.5">
      <c r="A4" s="6">
        <v>6</v>
      </c>
      <c r="B4" s="7" t="s">
        <v>157</v>
      </c>
      <c r="C4" s="7" t="s">
        <v>158</v>
      </c>
      <c r="D4" s="7" t="s">
        <v>32</v>
      </c>
      <c r="E4" s="7" t="s">
        <v>159</v>
      </c>
      <c r="F4" s="1">
        <v>2</v>
      </c>
      <c r="H4" s="27"/>
      <c r="I4" s="28"/>
      <c r="J4" s="14"/>
      <c r="L4" s="27"/>
      <c r="M4" s="28"/>
      <c r="N4" s="14"/>
    </row>
    <row r="5" spans="1:14" ht="43.5">
      <c r="A5" s="6">
        <v>6</v>
      </c>
      <c r="B5" s="7" t="s">
        <v>160</v>
      </c>
      <c r="C5" s="7" t="s">
        <v>161</v>
      </c>
      <c r="D5" s="7" t="s">
        <v>162</v>
      </c>
      <c r="E5" s="7" t="s">
        <v>163</v>
      </c>
      <c r="F5" s="1">
        <v>4</v>
      </c>
      <c r="H5" s="27"/>
      <c r="I5" s="28"/>
      <c r="J5" s="14"/>
      <c r="L5" s="27"/>
      <c r="M5" s="28"/>
      <c r="N5" s="14"/>
    </row>
    <row r="6" spans="1:14" ht="57.75">
      <c r="A6" s="6">
        <v>6</v>
      </c>
      <c r="B6" s="7" t="s">
        <v>164</v>
      </c>
      <c r="C6" s="7" t="s">
        <v>165</v>
      </c>
      <c r="D6" s="7" t="s">
        <v>166</v>
      </c>
      <c r="E6" s="7" t="s">
        <v>167</v>
      </c>
      <c r="F6" s="1">
        <v>6</v>
      </c>
      <c r="H6" s="27"/>
      <c r="I6" s="28"/>
      <c r="J6" s="14"/>
      <c r="L6" s="27"/>
      <c r="M6" s="28"/>
      <c r="N6" s="14"/>
    </row>
    <row r="7" spans="1:14" ht="57.75">
      <c r="A7" s="6">
        <v>6</v>
      </c>
      <c r="B7" s="7" t="s">
        <v>168</v>
      </c>
      <c r="C7" s="7" t="s">
        <v>169</v>
      </c>
      <c r="D7" s="7" t="s">
        <v>15</v>
      </c>
      <c r="E7" s="7" t="s">
        <v>170</v>
      </c>
      <c r="F7" s="1">
        <v>3</v>
      </c>
      <c r="H7" s="27"/>
      <c r="I7" s="28"/>
      <c r="J7" s="14"/>
      <c r="L7" s="27"/>
      <c r="M7" s="28"/>
      <c r="N7" s="14"/>
    </row>
    <row r="8" spans="1:14" ht="15" thickBot="1">
      <c r="A8" s="38" t="s">
        <v>46</v>
      </c>
      <c r="B8" s="39"/>
      <c r="C8" s="39"/>
      <c r="D8" s="39"/>
      <c r="E8" s="39"/>
      <c r="F8" s="11">
        <f>SUM(F3:F7)</f>
        <v>19</v>
      </c>
      <c r="H8" s="15"/>
      <c r="I8" s="10">
        <f>SUM(I3:I7)</f>
        <v>0</v>
      </c>
      <c r="J8" s="16"/>
      <c r="L8" s="15"/>
      <c r="M8" s="10">
        <f>SUM(M3:M7)</f>
        <v>0</v>
      </c>
      <c r="N8" s="16"/>
    </row>
    <row r="9" spans="1:14" ht="15" thickBot="1"/>
    <row r="10" spans="1:14">
      <c r="C10" s="12" t="s">
        <v>47</v>
      </c>
      <c r="D10" s="18" t="s">
        <v>10</v>
      </c>
    </row>
    <row r="11" spans="1:14">
      <c r="C11" s="13" t="s">
        <v>48</v>
      </c>
      <c r="D11" s="42">
        <v>0</v>
      </c>
    </row>
    <row r="12" spans="1:14">
      <c r="C12" s="13" t="s">
        <v>49</v>
      </c>
      <c r="D12" s="42">
        <v>0.5</v>
      </c>
    </row>
    <row r="13" spans="1:14" ht="15" thickBot="1">
      <c r="C13" s="26" t="s">
        <v>50</v>
      </c>
      <c r="D13" s="43">
        <v>1</v>
      </c>
    </row>
    <row r="14" spans="1:14" ht="15"/>
    <row r="15" spans="1:14" ht="15"/>
  </sheetData>
  <mergeCells count="4">
    <mergeCell ref="A1:F1"/>
    <mergeCell ref="A8:E8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CC5E-EC9B-4AC9-9578-19E71324FBD7}">
  <sheetPr>
    <pageSetUpPr fitToPage="1"/>
  </sheetPr>
  <dimension ref="A1:N13"/>
  <sheetViews>
    <sheetView zoomScale="80" zoomScaleNormal="80" workbookViewId="0">
      <selection activeCell="D11" sqref="D11:D13"/>
    </sheetView>
  </sheetViews>
  <sheetFormatPr defaultRowHeight="15"/>
  <cols>
    <col min="1" max="1" width="6.140625" customWidth="1"/>
    <col min="2" max="2" width="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42578125" customWidth="1"/>
    <col min="8" max="8" width="12.85546875" customWidth="1"/>
    <col min="9" max="9" width="10.7109375" customWidth="1"/>
    <col min="10" max="10" width="50.28515625" customWidth="1"/>
    <col min="11" max="11" width="2.7109375" customWidth="1"/>
    <col min="12" max="12" width="12.5703125" customWidth="1"/>
    <col min="13" max="13" width="11.140625" customWidth="1"/>
    <col min="14" max="14" width="50.28515625" customWidth="1"/>
  </cols>
  <sheetData>
    <row r="1" spans="1:14" ht="91.5" customHeight="1">
      <c r="A1" s="36" t="s">
        <v>171</v>
      </c>
      <c r="B1" s="37"/>
      <c r="C1" s="37"/>
      <c r="D1" s="37"/>
      <c r="E1" s="37"/>
      <c r="F1" s="37"/>
      <c r="H1" s="40" t="s">
        <v>152</v>
      </c>
      <c r="I1" s="41"/>
      <c r="J1" s="41"/>
      <c r="L1" s="40" t="s">
        <v>153</v>
      </c>
      <c r="M1" s="41"/>
      <c r="N1" s="41"/>
    </row>
    <row r="2" spans="1:14" ht="29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57.75">
      <c r="A3" s="6">
        <v>7</v>
      </c>
      <c r="B3" s="7" t="s">
        <v>172</v>
      </c>
      <c r="C3" s="7" t="s">
        <v>173</v>
      </c>
      <c r="D3" s="7" t="s">
        <v>174</v>
      </c>
      <c r="E3" s="7" t="s">
        <v>175</v>
      </c>
      <c r="F3" s="1">
        <v>6</v>
      </c>
      <c r="H3" s="27"/>
      <c r="I3" s="28"/>
      <c r="J3" s="14"/>
      <c r="L3" s="27"/>
      <c r="M3" s="28"/>
      <c r="N3" s="14"/>
    </row>
    <row r="4" spans="1:14" ht="43.5">
      <c r="A4" s="6">
        <v>7</v>
      </c>
      <c r="B4" s="7" t="s">
        <v>176</v>
      </c>
      <c r="C4" s="7" t="s">
        <v>177</v>
      </c>
      <c r="D4" s="7" t="s">
        <v>178</v>
      </c>
      <c r="E4" s="7" t="s">
        <v>179</v>
      </c>
      <c r="F4" s="1">
        <v>5</v>
      </c>
      <c r="H4" s="27"/>
      <c r="I4" s="28"/>
      <c r="J4" s="14"/>
      <c r="L4" s="27"/>
      <c r="M4" s="28"/>
      <c r="N4" s="14"/>
    </row>
    <row r="5" spans="1:14" ht="43.5">
      <c r="A5" s="6">
        <v>7</v>
      </c>
      <c r="B5" s="7" t="s">
        <v>180</v>
      </c>
      <c r="C5" s="7" t="s">
        <v>181</v>
      </c>
      <c r="D5" s="7" t="s">
        <v>15</v>
      </c>
      <c r="E5" s="7" t="s">
        <v>182</v>
      </c>
      <c r="F5" s="1">
        <v>5</v>
      </c>
      <c r="H5" s="27"/>
      <c r="I5" s="28"/>
      <c r="J5" s="14"/>
      <c r="L5" s="27"/>
      <c r="M5" s="28"/>
      <c r="N5" s="14"/>
    </row>
    <row r="6" spans="1:14" ht="43.5">
      <c r="A6" s="6">
        <v>7</v>
      </c>
      <c r="B6" s="7" t="s">
        <v>183</v>
      </c>
      <c r="C6" s="7" t="s">
        <v>184</v>
      </c>
      <c r="D6" s="7" t="s">
        <v>185</v>
      </c>
      <c r="E6" s="7" t="s">
        <v>186</v>
      </c>
      <c r="F6" s="1">
        <v>4</v>
      </c>
      <c r="H6" s="27"/>
      <c r="I6" s="28"/>
      <c r="J6" s="14"/>
      <c r="L6" s="27"/>
      <c r="M6" s="28"/>
      <c r="N6" s="14"/>
    </row>
    <row r="7" spans="1:14" ht="43.5">
      <c r="A7" s="6">
        <v>7</v>
      </c>
      <c r="B7" s="7" t="s">
        <v>187</v>
      </c>
      <c r="C7" s="7" t="s">
        <v>188</v>
      </c>
      <c r="D7" s="7" t="s">
        <v>189</v>
      </c>
      <c r="E7" s="7" t="s">
        <v>190</v>
      </c>
      <c r="F7" s="1">
        <v>6</v>
      </c>
      <c r="H7" s="27"/>
      <c r="I7" s="28"/>
      <c r="J7" s="14"/>
      <c r="L7" s="27"/>
      <c r="M7" s="28"/>
      <c r="N7" s="14"/>
    </row>
    <row r="8" spans="1:14">
      <c r="A8" s="38" t="s">
        <v>46</v>
      </c>
      <c r="B8" s="39"/>
      <c r="C8" s="39"/>
      <c r="D8" s="39"/>
      <c r="E8" s="39"/>
      <c r="F8" s="11">
        <f>SUM(F3:F7)</f>
        <v>26</v>
      </c>
      <c r="H8" s="15"/>
      <c r="I8" s="10">
        <f>SUM(I3:I7)</f>
        <v>0</v>
      </c>
      <c r="J8" s="16"/>
      <c r="L8" s="15"/>
      <c r="M8" s="10">
        <f>SUM(M3:M7)</f>
        <v>0</v>
      </c>
      <c r="N8" s="16"/>
    </row>
    <row r="10" spans="1:14">
      <c r="C10" s="12" t="s">
        <v>47</v>
      </c>
      <c r="D10" s="18" t="s">
        <v>10</v>
      </c>
    </row>
    <row r="11" spans="1:14">
      <c r="C11" s="13" t="s">
        <v>48</v>
      </c>
      <c r="D11" s="42">
        <v>0</v>
      </c>
    </row>
    <row r="12" spans="1:14">
      <c r="C12" s="13" t="s">
        <v>49</v>
      </c>
      <c r="D12" s="42">
        <v>0.5</v>
      </c>
    </row>
    <row r="13" spans="1:14">
      <c r="C13" s="26" t="s">
        <v>50</v>
      </c>
      <c r="D13" s="43">
        <v>1</v>
      </c>
    </row>
  </sheetData>
  <mergeCells count="4">
    <mergeCell ref="A1:F1"/>
    <mergeCell ref="H1:J1"/>
    <mergeCell ref="L1:N1"/>
    <mergeCell ref="A8:E8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8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6A654-72E8-4382-8250-42166CBCBD87}">
  <sheetPr>
    <pageSetUpPr fitToPage="1"/>
  </sheetPr>
  <dimension ref="A1:E10"/>
  <sheetViews>
    <sheetView tabSelected="1" workbookViewId="0">
      <selection activeCell="B9" sqref="B9"/>
    </sheetView>
  </sheetViews>
  <sheetFormatPr defaultRowHeight="14.45"/>
  <cols>
    <col min="1" max="1" width="64.42578125" customWidth="1"/>
    <col min="2" max="2" width="20.28515625" style="25" customWidth="1"/>
    <col min="3" max="3" width="16.5703125" customWidth="1"/>
    <col min="4" max="4" width="23.7109375" customWidth="1"/>
    <col min="5" max="5" width="22.5703125" customWidth="1"/>
  </cols>
  <sheetData>
    <row r="1" spans="1:5" ht="57" customHeight="1" thickBot="1">
      <c r="A1" s="36" t="s">
        <v>191</v>
      </c>
      <c r="B1" s="37"/>
      <c r="C1" s="37"/>
      <c r="D1" s="37"/>
      <c r="E1" s="37"/>
    </row>
    <row r="2" spans="1:5">
      <c r="A2" s="12" t="s">
        <v>192</v>
      </c>
      <c r="B2" s="22" t="s">
        <v>193</v>
      </c>
      <c r="C2" s="17" t="s">
        <v>194</v>
      </c>
      <c r="D2" s="17" t="s">
        <v>195</v>
      </c>
      <c r="E2" s="18" t="s">
        <v>196</v>
      </c>
    </row>
    <row r="3" spans="1:5">
      <c r="A3" s="13" t="s">
        <v>197</v>
      </c>
      <c r="B3" s="23" t="s">
        <v>198</v>
      </c>
      <c r="C3" s="19">
        <f>BLOCO1!F13</f>
        <v>43</v>
      </c>
      <c r="D3" s="19"/>
      <c r="E3" s="20"/>
    </row>
    <row r="4" spans="1:5">
      <c r="A4" s="13" t="s">
        <v>199</v>
      </c>
      <c r="B4" s="23" t="s">
        <v>198</v>
      </c>
      <c r="C4" s="19">
        <f>BLOCO2!F9</f>
        <v>45</v>
      </c>
      <c r="D4" s="19"/>
      <c r="E4" s="20"/>
    </row>
    <row r="5" spans="1:5">
      <c r="A5" s="13" t="s">
        <v>200</v>
      </c>
      <c r="B5" s="23" t="s">
        <v>201</v>
      </c>
      <c r="C5" s="19">
        <f>BLOCO3!F9</f>
        <v>40</v>
      </c>
      <c r="D5" s="19"/>
      <c r="E5" s="20"/>
    </row>
    <row r="6" spans="1:5">
      <c r="A6" s="13" t="s">
        <v>202</v>
      </c>
      <c r="B6" s="23" t="s">
        <v>198</v>
      </c>
      <c r="C6" s="19">
        <f>BLOCO4!F11</f>
        <v>46</v>
      </c>
      <c r="D6" s="19"/>
      <c r="E6" s="20"/>
    </row>
    <row r="7" spans="1:5">
      <c r="A7" s="13" t="s">
        <v>203</v>
      </c>
      <c r="B7" s="23" t="s">
        <v>201</v>
      </c>
      <c r="C7" s="19">
        <f>BLOCO5!F8</f>
        <v>24</v>
      </c>
      <c r="D7" s="19"/>
      <c r="E7" s="20"/>
    </row>
    <row r="8" spans="1:5">
      <c r="A8" s="13" t="s">
        <v>204</v>
      </c>
      <c r="B8" s="23" t="s">
        <v>205</v>
      </c>
      <c r="C8" s="19">
        <f>BLOCO6!F8</f>
        <v>19</v>
      </c>
      <c r="D8" s="19"/>
      <c r="E8" s="20"/>
    </row>
    <row r="9" spans="1:5" ht="15">
      <c r="A9" s="13" t="s">
        <v>206</v>
      </c>
      <c r="B9" s="33" t="s">
        <v>201</v>
      </c>
      <c r="C9" s="34">
        <f>BLOCO7!F8</f>
        <v>26</v>
      </c>
      <c r="D9" s="34"/>
      <c r="E9" s="35"/>
    </row>
    <row r="10" spans="1:5" ht="15" thickBot="1">
      <c r="A10" s="15" t="s">
        <v>207</v>
      </c>
      <c r="B10" s="24"/>
      <c r="C10" s="21">
        <f>SUM(C3:C9)</f>
        <v>243</v>
      </c>
      <c r="D10" s="29">
        <f t="shared" ref="D10:E10" si="0">SUM(D3:D8)</f>
        <v>0</v>
      </c>
      <c r="E10" s="29">
        <f t="shared" si="0"/>
        <v>0</v>
      </c>
    </row>
  </sheetData>
  <mergeCells count="1">
    <mergeCell ref="A1:E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9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0784EF8E3E5744A9AA97E59E8E8BB8" ma:contentTypeVersion="10" ma:contentTypeDescription="Crie um novo documento." ma:contentTypeScope="" ma:versionID="79e8f8ccd09e76d27cd945530d149dc1">
  <xsd:schema xmlns:xsd="http://www.w3.org/2001/XMLSchema" xmlns:xs="http://www.w3.org/2001/XMLSchema" xmlns:p="http://schemas.microsoft.com/office/2006/metadata/properties" xmlns:ns2="cc1326aa-951e-498e-8d42-1450b7415a53" xmlns:ns3="42a5f0d8-4916-4aab-a4f7-da88e1a5ca05" targetNamespace="http://schemas.microsoft.com/office/2006/metadata/properties" ma:root="true" ma:fieldsID="096bcdee57e839b7d1a48a9ecce11d78" ns2:_="" ns3:_="">
    <xsd:import namespace="cc1326aa-951e-498e-8d42-1450b7415a53"/>
    <xsd:import namespace="42a5f0d8-4916-4aab-a4f7-da88e1a5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326aa-951e-498e-8d42-1450b7415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99d49d2-74ed-43e3-8a60-50cd222ed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5f0d8-4916-4aab-a4f7-da88e1a5c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028d97-bf1c-4b20-a1af-97f20d6e9f4d}" ma:internalName="TaxCatchAll" ma:showField="CatchAllData" ma:web="42a5f0d8-4916-4aab-a4f7-da88e1a5c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1326aa-951e-498e-8d42-1450b7415a53">
      <Terms xmlns="http://schemas.microsoft.com/office/infopath/2007/PartnerControls"/>
    </lcf76f155ced4ddcb4097134ff3c332f>
    <TaxCatchAll xmlns="42a5f0d8-4916-4aab-a4f7-da88e1a5ca05" xsi:nil="true"/>
  </documentManagement>
</p:properties>
</file>

<file path=customXml/itemProps1.xml><?xml version="1.0" encoding="utf-8"?>
<ds:datastoreItem xmlns:ds="http://schemas.openxmlformats.org/officeDocument/2006/customXml" ds:itemID="{1F36391F-C1B0-4B9F-A6E8-405CCC10B3A8}"/>
</file>

<file path=customXml/itemProps2.xml><?xml version="1.0" encoding="utf-8"?>
<ds:datastoreItem xmlns:ds="http://schemas.openxmlformats.org/officeDocument/2006/customXml" ds:itemID="{E1A06A0E-36EA-4424-9270-8698D2340BE7}"/>
</file>

<file path=customXml/itemProps3.xml><?xml version="1.0" encoding="utf-8"?>
<ds:datastoreItem xmlns:ds="http://schemas.openxmlformats.org/officeDocument/2006/customXml" ds:itemID="{E6307F1B-83CF-41FE-8FBF-910D4B8D80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RODRIGUES NOGUEIRA</dc:creator>
  <cp:keywords/>
  <dc:description/>
  <cp:lastModifiedBy>DANIEL RODRIGUES NOGUEIRA</cp:lastModifiedBy>
  <cp:revision/>
  <dcterms:created xsi:type="dcterms:W3CDTF">2026-03-19T14:26:03Z</dcterms:created>
  <dcterms:modified xsi:type="dcterms:W3CDTF">2026-07-14T14:56:25Z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0x010100060784EF8E3E5744A9AA97E59E8E8BB8</vt:lpwstr>
  </property>
  <property fmtid="{D5CDD505-2E9C-101B-9397-08002B2CF9AE}" pid="3" name="MediaServiceImageTags">
    <vt:lpwstr/>
  </property>
</Properties>
</file>