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xr:revisionPtr revIDLastSave="64" documentId="11_1757E965042F5FF794D29EBD2E296DF02E110F7E" xr6:coauthVersionLast="47" xr6:coauthVersionMax="47" xr10:uidLastSave="{ADC69112-C135-432F-8D8A-8B1B868B52CB}"/>
  <bookViews>
    <workbookView xWindow="0" yWindow="0" windowWidth="16384" windowHeight="8192" tabRatio="500" firstSheet="9" activeTab="8" xr2:uid="{00000000-000D-0000-FFFF-FFFF00000000}"/>
  </bookViews>
  <sheets>
    <sheet name="BLOCO1" sheetId="1" r:id="rId1"/>
    <sheet name="BLOCO2" sheetId="2" r:id="rId2"/>
    <sheet name="BLOCO3" sheetId="3" r:id="rId3"/>
    <sheet name="BLOCO4" sheetId="4" r:id="rId4"/>
    <sheet name="BLOCO5" sheetId="5" r:id="rId5"/>
    <sheet name="BLOCO6" sheetId="6" r:id="rId6"/>
    <sheet name="BLOCO7" sheetId="7" r:id="rId7"/>
    <sheet name="BLOCO8" sheetId="8" r:id="rId8"/>
    <sheet name="BLOCO9" sheetId="9" r:id="rId9"/>
    <sheet name="NOTA FINAL" sheetId="10" r:id="rId10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4" i="9" l="1"/>
  <c r="E11" i="10" s="1"/>
  <c r="I14" i="9"/>
  <c r="D11" i="10" s="1"/>
  <c r="F14" i="9"/>
  <c r="C11" i="10" s="1"/>
  <c r="M9" i="8"/>
  <c r="E10" i="10" s="1"/>
  <c r="I9" i="8"/>
  <c r="D10" i="10" s="1"/>
  <c r="F9" i="8"/>
  <c r="C10" i="10" s="1"/>
  <c r="M9" i="6"/>
  <c r="E8" i="10" s="1"/>
  <c r="I9" i="6"/>
  <c r="D8" i="10" s="1"/>
  <c r="F9" i="6"/>
  <c r="C8" i="10" s="1"/>
  <c r="M9" i="5"/>
  <c r="E7" i="10" s="1"/>
  <c r="I9" i="5"/>
  <c r="D7" i="10" s="1"/>
  <c r="F9" i="5"/>
  <c r="C7" i="10" s="1"/>
  <c r="M11" i="4"/>
  <c r="E6" i="10" s="1"/>
  <c r="I11" i="4"/>
  <c r="D6" i="10" s="1"/>
  <c r="F11" i="4"/>
  <c r="C6" i="10" s="1"/>
  <c r="M9" i="3"/>
  <c r="E5" i="10" s="1"/>
  <c r="I9" i="3"/>
  <c r="D5" i="10" s="1"/>
  <c r="F9" i="3"/>
  <c r="C5" i="10" s="1"/>
  <c r="M10" i="2"/>
  <c r="E4" i="10" s="1"/>
  <c r="I10" i="2"/>
  <c r="D4" i="10" s="1"/>
  <c r="F10" i="2"/>
  <c r="C4" i="10" s="1"/>
  <c r="M13" i="1"/>
  <c r="E3" i="10" s="1"/>
  <c r="I13" i="1"/>
  <c r="D3" i="10" s="1"/>
  <c r="F13" i="1"/>
  <c r="C3" i="10" s="1"/>
  <c r="M9" i="7"/>
  <c r="E9" i="10" s="1"/>
  <c r="I9" i="7"/>
  <c r="D9" i="10" s="1"/>
  <c r="F9" i="7"/>
  <c r="C9" i="10" s="1"/>
  <c r="C12" i="10" l="1"/>
  <c r="D12" i="10"/>
  <c r="E12" i="10"/>
</calcChain>
</file>

<file path=xl/sharedStrings.xml><?xml version="1.0" encoding="utf-8"?>
<sst xmlns="http://schemas.openxmlformats.org/spreadsheetml/2006/main" count="469" uniqueCount="275">
  <si>
    <t>ANEXO III - PLANILHA DE QUALIFICAÇÃO - FUNCIONALIDADES
BLOCO 1 - CADASTRO E INVENTÁRIO PATRIMONIAL
Este bloco contempla as funcionalidades de cadastro e inventário de bens móveis e imóveis, incluindo a estruturação da localização física e organizacional, a execução de inventário patrimonial e a carga da base patrimonial.</t>
  </si>
  <si>
    <t>ANEXO III - PLANILHA DE QUALIFICAÇÃO - FUNCIONALIDADES
BLOCO 1 - AUTODECLARAÇÃO DA INTERESSADA
As evidências devem ser apresentadas em formato de links que permitam o acesso da PRODEMGE aos documentos comprobatórios correlatos</t>
  </si>
  <si>
    <t>ANEXO III - PLANILHA DE QUALIFICAÇÃO - FUNCIONALIDADES
BLOCO 1 - VALIDAÇÃO DA PRODEMGE
A PRODEMGE estabelecerá sua própria pontuação em observância aos documentos apresentados pelas INTERESSADAS.</t>
  </si>
  <si>
    <t>Bloco</t>
  </si>
  <si>
    <t>Item</t>
  </si>
  <si>
    <t>Descrição do Requisito Funcional</t>
  </si>
  <si>
    <t>Forma de Comprovação</t>
  </si>
  <si>
    <t>Critério de Aceitação</t>
  </si>
  <si>
    <t>Peso</t>
  </si>
  <si>
    <t>Grau de Atendimento</t>
  </si>
  <si>
    <t>Pontuação</t>
  </si>
  <si>
    <t>Evidências</t>
  </si>
  <si>
    <t>1.1</t>
  </si>
  <si>
    <t>Permitir cadastro e manutenção de bens móveis, com registro de características, estado de conservação, valor e documentação associada</t>
  </si>
  <si>
    <t>Demonstração funcional ou documentação técnica</t>
  </si>
  <si>
    <t>Deve permitir incluir, alterar e consultar bens móveis com os atributos mínimos exigidos</t>
  </si>
  <si>
    <t>1.2</t>
  </si>
  <si>
    <t>Permitir cadastro e manutenção de bens imóveis, com georreferenciamento, anexação de documentos e dados cadastrais</t>
  </si>
  <si>
    <t>Deve permitir registrar imóveis com localização geográfica e documentação</t>
  </si>
  <si>
    <t>1.3</t>
  </si>
  <si>
    <t>Permitir estruturação da localização física dos bens (prédios, pavimentos, locais)</t>
  </si>
  <si>
    <t>Demonstração prática da interface</t>
  </si>
  <si>
    <t>Deve permitir definir e consultar a hierarquia de localização física</t>
  </si>
  <si>
    <t>1.4</t>
  </si>
  <si>
    <t>Permitir estruturação da localização organizacional dos bens (unidades, departamentos, centros de custo)</t>
  </si>
  <si>
    <t>Deve permitir associar bens a unidades, departamentos e centros de custo</t>
  </si>
  <si>
    <t>1.5</t>
  </si>
  <si>
    <t>Permitir adaptação da nomenclatura da estrutura de localização à realidade de cada ente</t>
  </si>
  <si>
    <t>Deve permitir personalizar a nomenclatura sem desenvolvimento adicional</t>
  </si>
  <si>
    <t>1.6</t>
  </si>
  <si>
    <t>Permitir execução de inventário patrimonial com comparação entre bens físicos e dados cadastrais</t>
  </si>
  <si>
    <t>Demonstração prática do fluxo de inventário</t>
  </si>
  <si>
    <t>Deve identificar itens encontrados, não encontrados e em local divergente</t>
  </si>
  <si>
    <t>1.7</t>
  </si>
  <si>
    <t>Permitir registro fotográfico dos bens e associação de coordenadas geográficas</t>
  </si>
  <si>
    <t>Demonstração funcional</t>
  </si>
  <si>
    <t>Deve permitir anexar fotos e coordenadas aos registros de bens</t>
  </si>
  <si>
    <t>1.8</t>
  </si>
  <si>
    <t>Permitir importação de dados de aquisição e notas fiscais, por integração ou lançamento</t>
  </si>
  <si>
    <t>Deve permitir importar dados por arquivo, integração ou lançamento manual</t>
  </si>
  <si>
    <t>1.9</t>
  </si>
  <si>
    <t>Permitir importação e carga inicial de base patrimonial legada</t>
  </si>
  <si>
    <t>Documentação técnica e demonstração</t>
  </si>
  <si>
    <t>Deve permitir migrar base existente a partir de planilhas ou sistemas legados</t>
  </si>
  <si>
    <t>1.10</t>
  </si>
  <si>
    <t>Permitir configuração de campos e atributos obrigatórios por categoria de bem</t>
  </si>
  <si>
    <t>Deve permitir parametrizar campos obrigatórios por tipo de item</t>
  </si>
  <si>
    <t>SUBTOTAL</t>
  </si>
  <si>
    <t>Situação</t>
  </si>
  <si>
    <t>Não atende</t>
  </si>
  <si>
    <t>Atende parcialmente</t>
  </si>
  <si>
    <t>Atende integralmente</t>
  </si>
  <si>
    <t>ANEXO III - PLANILHA DE QUALIFICAÇÃO - FUNCIONALIDADES
BLOCO 2 - IDENTIFICAÇÃO E RASTREAMENTO DE ATIVOS
Este bloco contempla as funcionalidades de identificação e rastreamento dos ativos patrimoniais, incluindo etiquetagem, leitura, controle do ciclo de vida dos identificadores e alertas de movimentação.</t>
  </si>
  <si>
    <t>ANEXO III - PLANILHA DE QUALIFICAÇÃO - FUNCIONALIDADES
BLOCO 2 - AUTODECLARAÇÃO DA INTERESSADA
As evidências devem ser apresentadas em formato de links que permitam o acesso da PRODEMGE aos documentos comprobatórios correlatos</t>
  </si>
  <si>
    <t>ANEXO III - PLANILHA DE QUALIFICAÇÃO - FUNCIONALIDADES
BLOCO 2 - VALIDAÇÃO DA PRODEMGE
A PRODEMGE estabelecerá sua própria pontuação em observância aos documentos apresentados pelas INTERESSADAS.</t>
  </si>
  <si>
    <t>2.1</t>
  </si>
  <si>
    <t>Permitir identificação dos bens por meio de mecanismos de etiquetagem e leitura</t>
  </si>
  <si>
    <t>Deve permitir associar identificadores aos bens patrimoniais</t>
  </si>
  <si>
    <t>2.2</t>
  </si>
  <si>
    <t>Suportar tecnologias de identificação automatizada (RFID, código de barras, QR Code) - desejável</t>
  </si>
  <si>
    <t>Demonstração prática ou evidência documental</t>
  </si>
  <si>
    <t>Desejável: deve demonstrar leitura por ao menos uma tecnologia automatizada</t>
  </si>
  <si>
    <t>2.3</t>
  </si>
  <si>
    <t>Permitir localização e rastreamento de bens patrimoniais</t>
  </si>
  <si>
    <t>Deve permitir localizar e consultar a situação de bens</t>
  </si>
  <si>
    <t>2.4</t>
  </si>
  <si>
    <t>Permitir controle do ciclo de vida das etiquetas ou identificadores (emissão, distribuição, status, substituição)</t>
  </si>
  <si>
    <t>Deve controlar o status e o histórico dos identificadores</t>
  </si>
  <si>
    <t>2.5</t>
  </si>
  <si>
    <t>Permitir registro e alerta de movimentações, inclusive não autorizadas, conforme parametrização do ente</t>
  </si>
  <si>
    <t>Deve registrar movimentações e emitir alertas conforme regras configuradas</t>
  </si>
  <si>
    <t>2.6</t>
  </si>
  <si>
    <t>Permitir busca de bens por identificador, descrição, localização ou responsável</t>
  </si>
  <si>
    <t>Deve permitir busca por múltiplos critérios</t>
  </si>
  <si>
    <t>2.7</t>
  </si>
  <si>
    <t>Permitir vinculação de identificadores a bens durante operações de campo</t>
  </si>
  <si>
    <t>Demonstração prática</t>
  </si>
  <si>
    <t>Deve permitir associar identificador ao bem no momento da vistoria</t>
  </si>
  <si>
    <t>ANEXO III - PLANILHA DE QUALIFICAÇÃO - FUNCIONALIDADES
BLOCO 3 - MOVIMENTAÇÃO, BAIXA E CONTROLE PATRIMONIAL
Este bloco contempla as funcionalidades de movimentação, transferência, baixa e controle patrimonial, incluindo a emissão de termos de responsabilidade e o controle por responsável e por carga.</t>
  </si>
  <si>
    <t>ANEXO III - PLANILHA DE QUALIFICAÇÃO - FUNCIONALIDADES
BLOCO 3 - AUTODECLARAÇÃO DA INTERESSADA
As evidências devem ser apresentadas em formato de links que permitam o acesso da PRODEMGE aos documentos comprobatórios correlatos</t>
  </si>
  <si>
    <t>ANEXO III - PLANILHA DE QUALIFICAÇÃO - FUNCIONALIDADES
BLOCO 3 - VALIDAÇÃO DA PRODEMGE
A PRODEMGE estabelecerá sua própria pontuação em observância aos documentos apresentados pelas INTERESSADAS.</t>
  </si>
  <si>
    <t>3.1</t>
  </si>
  <si>
    <t>Permitir registro e controle de movimentação e transferência de itens entre unidades, responsáveis, centros de custo e localidades</t>
  </si>
  <si>
    <t>Demonstração prática do fluxo</t>
  </si>
  <si>
    <t>Deve registrar transferências com origem, destino e responsável</t>
  </si>
  <si>
    <t>3.2</t>
  </si>
  <si>
    <t>Permitir controle de baixa patrimonial, com registro de motivos e responsáveis</t>
  </si>
  <si>
    <t>Deve permitir baixar bens com registro de motivo e responsável</t>
  </si>
  <si>
    <t>3.3</t>
  </si>
  <si>
    <t>Permitir emissão de termos de responsabilidade a partir das informações cadastradas</t>
  </si>
  <si>
    <t>Demonstração funcional ou evidência documental</t>
  </si>
  <si>
    <t>Deve gerar termo de responsabilidade com dados do bem e responsável</t>
  </si>
  <si>
    <t>3.4</t>
  </si>
  <si>
    <t>Permitir controle de bens por responsável e por carga patrimonial</t>
  </si>
  <si>
    <t>Deve permitir consultar bens por responsável e por carga</t>
  </si>
  <si>
    <t>3.5</t>
  </si>
  <si>
    <t>Permitir registro do histórico de movimentações de cada bem</t>
  </si>
  <si>
    <t>Deve manter histórico completo de movimentações por bem</t>
  </si>
  <si>
    <t>3.6</t>
  </si>
  <si>
    <t>Permitir atualização automática do responsável em transferências</t>
  </si>
  <si>
    <t>Deve atualizar o responsável ao registrar a transferência</t>
  </si>
  <si>
    <t>ANEXO III - PLANILHA DE QUALIFICAÇÃO - FUNCIONALIDADES
BLOCO 4 - CONFORMIDADE CONTÁBIL E AVALIAÇÃO PATRIMONIAL
Este bloco contempla as funcionalidades de conformidade contábil e avaliação patrimonial, incluindo depreciação, impairment, conciliação físico-contábil e aderência às normas contábeis aplicáveis ao setor público.</t>
  </si>
  <si>
    <t>ANEXO III - PLANILHA DE QUALIFICAÇÃO - FUNCIONALIDADES
BLOCO 4 - AUTODECLARAÇÃO DA INTERESSADA
As evidências devem ser apresentadas em formato de links que permitam o acesso da PRODEMGE aos documentos comprobatórios correlatos</t>
  </si>
  <si>
    <t>ANEXO III - PLANILHA DE QUALIFICAÇÃO - FUNCIONALIDADES
BLOCO 4 - VALIDAÇÃO DA PRODEMGE
A PRODEMGE estabelecerá sua própria pontuação em observância aos documentos apresentados pelas INTERESSADAS.</t>
  </si>
  <si>
    <t>4.1</t>
  </si>
  <si>
    <t>Permitir reavaliação patrimonial e cálculo de depreciação, amortização e exaustão</t>
  </si>
  <si>
    <t>Demonstração funcional e documentação técnica</t>
  </si>
  <si>
    <t>Deve calcular depreciação, amortização e exaustão conforme parâmetros</t>
  </si>
  <si>
    <t>4.2</t>
  </si>
  <si>
    <t>Permitir apuração de redução ao valor recuperável (impairment) e revisão de vida útil dos ativos</t>
  </si>
  <si>
    <t>Deve permitir registrar impairment e revisar vida útil</t>
  </si>
  <si>
    <t>4.3</t>
  </si>
  <si>
    <t>Permitir conciliação físico-contábil, com identificação de itens conciliados, sobras físicas e sobras contábeis</t>
  </si>
  <si>
    <t>Demonstração prática do processo</t>
  </si>
  <si>
    <t>Deve gerar relatórios de conciliação com as três categorias</t>
  </si>
  <si>
    <t>4.4</t>
  </si>
  <si>
    <t>Garantir aderência às NBCASP, ao MCASP e ao PCASP</t>
  </si>
  <si>
    <t>Deve demonstrar conformidade com as normas contábeis aplicáveis</t>
  </si>
  <si>
    <t>4.5</t>
  </si>
  <si>
    <t>Permitir geração de informações e relatórios para prestação de contas</t>
  </si>
  <si>
    <t>Deve gerar relatórios contábeis e de prestação de contas</t>
  </si>
  <si>
    <t>4.6</t>
  </si>
  <si>
    <t>Permitir suporte à avaliação de bens imóveis segundo metodologias e normas técnicas aplicáveis</t>
  </si>
  <si>
    <t>Documentação técnica</t>
  </si>
  <si>
    <t>Deve suportar avaliação de imóveis conforme normas aplicáveis</t>
  </si>
  <si>
    <t>4.7</t>
  </si>
  <si>
    <t>Permitir registro e geração de laudos de avaliação patrimonial</t>
  </si>
  <si>
    <t>Deve permitir registrar e emitir laudos de avaliação</t>
  </si>
  <si>
    <t>4.8</t>
  </si>
  <si>
    <t>Permitir agrupamento de bens por classe para definição de vida útil e depreciação</t>
  </si>
  <si>
    <t>Deve permitir agrupar bens por classe contábil</t>
  </si>
  <si>
    <t>ANEXO III - PLANILHA DE QUALIFICAÇÃO - FUNCIONALIDADES
BLOCO 5 - OPERAÇÃO MÓVEL E EM CAMPO
Este bloco contempla as funcionalidades de operação móvel e em campo, incluindo a coleta de dados em dispositivos móveis, a operação offline com sincronização e a identificação de não conformidades.</t>
  </si>
  <si>
    <t>ANEXO III - PLANILHA DE QUALIFICAÇÃO - FUNCIONALIDADES
BLOCO 5 - AUTODECLARAÇÃO DA INTERESSADA
As evidências devem ser apresentadas em formato de links que permitam o acesso da PRODEMGE aos documentos comprobatórios correlatos</t>
  </si>
  <si>
    <t>ANEXO III - PLANILHA DE QUALIFICAÇÃO - FUNCIONALIDADES
BLOCO 5 - VALIDAÇÃO DA PRODEMGE
A PRODEMGE estabelecerá sua própria pontuação em observância aos documentos apresentados pelas INTERESSADAS.</t>
  </si>
  <si>
    <t>5.1</t>
  </si>
  <si>
    <t>Permitir operação por meio de dispositivos móveis para inventário, vistoria, consulta e movimentação de bens</t>
  </si>
  <si>
    <t>Demonstração prática em dispositivo móvel</t>
  </si>
  <si>
    <t>Deve executar as operações essenciais em dispositivo móvel</t>
  </si>
  <si>
    <t>5.2</t>
  </si>
  <si>
    <t>Permitir funcionamento em modo online e offline, com sincronização posterior à base central</t>
  </si>
  <si>
    <t>Deve operar offline e sincronizar quando reconectado</t>
  </si>
  <si>
    <t>5.3</t>
  </si>
  <si>
    <t>Permitir coleta de dados em campo, incluindo registro fotográfico</t>
  </si>
  <si>
    <t>Deve permitir coletar dados e fotos em campo</t>
  </si>
  <si>
    <t>5.4</t>
  </si>
  <si>
    <t>Permitir identificação de não conformidades em campo (itens fora do local, ausentes)</t>
  </si>
  <si>
    <t>Deve destacar não conformidades durante a vistoria</t>
  </si>
  <si>
    <t>5.5</t>
  </si>
  <si>
    <t>Permitir leitura de identificadores em campo por dispositivo móvel</t>
  </si>
  <si>
    <t>Deve permitir leitura de identificadores via dispositivo móvel</t>
  </si>
  <si>
    <t>5.6</t>
  </si>
  <si>
    <t>Permitir registro de inventário com data, hora e usuário responsável</t>
  </si>
  <si>
    <t>Deve registrar metadados de auditoria da coleta</t>
  </si>
  <si>
    <t>ANEXO III - PLANILHA DE QUALIFICAÇÃO - FUNCIONALIDADES
BLOCO 6 - INTEGRAÇÃO E INTEROPERABILIDADE
Este bloco contempla as funcionalidades de integração e interoperabilidade, incluindo a integração com sistemas corporativos e contábeis dos entes, com sistemas legados e com as plataformas do ecossistema PRODEMGE.</t>
  </si>
  <si>
    <t>ANEXO III - PLANILHA DE QUALIFICAÇÃO - FUNCIONALIDADES
BLOCO 6 - AUTODECLARAÇÃO DA INTERESSADA
As evidências devem ser apresentadas em formato de links que permitam o acesso da PRODEMGE aos documentos comprobatórios correlatos</t>
  </si>
  <si>
    <t>ANEXO III - PLANILHA DE QUALIFICAÇÃO - FUNCIONALIDADES
BLOCO 6 - VALIDAÇÃO DA PRODEMGE
A PRODEMGE estabelecerá sua própria pontuação em observância aos documentos apresentados pelas INTERESSADAS.</t>
  </si>
  <si>
    <t>6.1</t>
  </si>
  <si>
    <t>Permitir integração com sistemas corporativos, contábeis e de gestão dos entes contratantes</t>
  </si>
  <si>
    <t>Deve demonstrar integração com sistemas contábeis/ERP</t>
  </si>
  <si>
    <t>6.2</t>
  </si>
  <si>
    <t>Disponibilizar e consumir serviços por meio de APIs e padrões de interoperabilidade</t>
  </si>
  <si>
    <t>Documentação técnica (especificação de APIs)</t>
  </si>
  <si>
    <t>Deve expor e consumir APIs documentadas</t>
  </si>
  <si>
    <t>6.3</t>
  </si>
  <si>
    <t>Permitir capacidade de integração com as plataformas do ecossistema PRODEMGE</t>
  </si>
  <si>
    <t>Deve demonstrar capacidade de integração via padrões do ecossistema</t>
  </si>
  <si>
    <t>6.4</t>
  </si>
  <si>
    <t>Permitir interoperabilidade com sistemas legados dos entes</t>
  </si>
  <si>
    <t>Deve integrar com sistemas legados por mecanismos padronizados</t>
  </si>
  <si>
    <t>6.5</t>
  </si>
  <si>
    <t>Permitir integração com sistema corporativo de registro patrimonial do Executivo estadual (SIAD) - desejável</t>
  </si>
  <si>
    <t>Desejável: deve demonstrar capacidade de integração com o SIAD</t>
  </si>
  <si>
    <t>6.6</t>
  </si>
  <si>
    <t>Permitir versionamento, autenticação e monitoramento das integrações</t>
  </si>
  <si>
    <t>Deve suportar versionamento e controle de acesso das APIs</t>
  </si>
  <si>
    <t>ANEXO III - PLANILHA DE QUALIFICAÇÃO - FUNCIONALIDADES
BLOCO 7 - DADOS, ANALYTICS E GESTÃO GERENCIAL
Este bloco contempla as funcionalidades de dados, analytics e gestão gerencial, incluindo relatórios, indicadores, painéis gerenciais e a estruturação de dados para governança patrimonial.</t>
  </si>
  <si>
    <t>ANEXO III - PLANILHA DE QUALIFICAÇÃO - FUNCIONALIDADES
BLOCO 7 - AUTODECLARAÇÃO DA INTERESSADA
As evidências devem ser apresentadas em formato de links que permitam o acesso da PRODEMGE aos documentos comprobatórios correlatos</t>
  </si>
  <si>
    <t>ANEXO III - PLANILHA DE QUALIFICAÇÃO - FUNCIONALIDADES
BLOCO 7 - VALIDAÇÃO DA PRODEMGE
A PRODEMGE estabelecerá sua própria pontuação em observância aos documentos apresentados pelas INTERESSADAS.</t>
  </si>
  <si>
    <t>7.1</t>
  </si>
  <si>
    <t>Permitir consolidação de dados patrimoniais operacionais e gerenciais</t>
  </si>
  <si>
    <t>Deve consolidar dados para consulta gerencial</t>
  </si>
  <si>
    <t>7.2</t>
  </si>
  <si>
    <t>Permitir geração de relatórios e indicadores sobre a composição e a situação do patrimônio</t>
  </si>
  <si>
    <t>Demonstração de relatórios</t>
  </si>
  <si>
    <t>Deve gerar relatórios e indicadores patrimoniais</t>
  </si>
  <si>
    <t>7.3</t>
  </si>
  <si>
    <t>Permitir painéis gerenciais (dashboards) para acompanhamento e apoio à decisão</t>
  </si>
  <si>
    <t>Demonstração de dashboards</t>
  </si>
  <si>
    <t>Deve apresentar painéis gerenciais configuráveis</t>
  </si>
  <si>
    <t>7.4</t>
  </si>
  <si>
    <t>Permitir estruturação de dados para fins de governança patrimonial no âmbito do Estado</t>
  </si>
  <si>
    <t>Deve permitir disponibilizar dados para analytics corporativo</t>
  </si>
  <si>
    <t>7.5</t>
  </si>
  <si>
    <t>Permitir exportação de dados e relatórios em formatos abertos (CSV, XLS, PDF)</t>
  </si>
  <si>
    <t>Deve exportar dados nos formatos indicados</t>
  </si>
  <si>
    <t>7.6</t>
  </si>
  <si>
    <t>Permitir filtros, agrupamentos e ordenação nas consultas</t>
  </si>
  <si>
    <t>Deve permitir consultas com filtros e agrupamentos</t>
  </si>
  <si>
    <t>ANEXO III - PLANILHA DE QUALIFICAÇÃO - FUNCIONALIDADES
BLOCO 8 - SEGURANÇA, GOVERNANÇA E AUDITORIA
Este bloco contempla as funcionalidades de segurança, governança e auditoria, incluindo controle de acesso, trilha de auditoria, conformidade com a LGPD e mecanismos de backup e recuperação.</t>
  </si>
  <si>
    <t>ANEXO III - PLANILHA DE QUALIFICAÇÃO - FUNCIONALIDADES
BLOCO 8 - AUTODECLARAÇÃO DA INTERESSADA
As evidências devem ser apresentadas em formato de links que permitam o acesso da PRODEMGE aos documentos comprobatórios correlatos</t>
  </si>
  <si>
    <t>ANEXO III - PLANILHA DE QUALIFICAÇÃO - FUNCIONALIDADES
BLOCO 8 - VALIDAÇÃO DA PRODEMGE
A PRODEMGE estabelecerá sua própria pontuação em observância aos documentos apresentados pelas INTERESSADAS.</t>
  </si>
  <si>
    <t>8.1</t>
  </si>
  <si>
    <t>Permitir controle de acesso e perfis de usuários, com permissões diferenciadas</t>
  </si>
  <si>
    <t>Deve permitir definir perfis e permissões diferenciadas</t>
  </si>
  <si>
    <t>8.2</t>
  </si>
  <si>
    <t>Permitir registro de logs e trilha de auditoria das operações (data, hora, usuário)</t>
  </si>
  <si>
    <t>Deve registrar trilha de auditoria das operações</t>
  </si>
  <si>
    <t>8.3</t>
  </si>
  <si>
    <t>Garantir conformidade com a LGPD e com as normas de segurança da informação</t>
  </si>
  <si>
    <t>Deve demonstrar conformidade com a LGPD</t>
  </si>
  <si>
    <t>8.4</t>
  </si>
  <si>
    <t>Garantir integridade e rastreabilidade das informações patrimoniais</t>
  </si>
  <si>
    <t>Deve assegurar integridade e rastreabilidade dos dados</t>
  </si>
  <si>
    <t>8.5</t>
  </si>
  <si>
    <t>Permitir autenticação integrada e federação de identidades</t>
  </si>
  <si>
    <t>Deve suportar autenticação integrada (ex.: federação)</t>
  </si>
  <si>
    <t>8.6</t>
  </si>
  <si>
    <t>Permitir mecanismos de backup, redundância e recuperação das informações</t>
  </si>
  <si>
    <t>Deve dispor de rotinas de backup e recuperação</t>
  </si>
  <si>
    <t>ANEXO III - PLANILHA DE QUALIFICAÇÃO - FUNCIONALIDADES
BLOCO 9 - FUNCIONALIDADES COMPLEMENTARES - MANUTENÇÃO, ZELADORIA E DEMANDAS DO CIDADÃO (DESEJÁVEL)
Este bloco contempla funcionalidades complementares e desejáveis de manutenção e zeladoria, incluindo a gestão de bens de uso comum e infraestrutura urbana e a captação e tratamento de demandas de zeladoria originadas dos cidadãos.</t>
  </si>
  <si>
    <t>ANEXO III - PLANILHA DE QUALIFICAÇÃO - FUNCIONALIDADES
BLOCO 9 - AUTODECLARAÇÃO DA INTERESSADA
As evidências devem ser apresentadas em formato de links que permitam o acesso da PRODEMGE aos documentos comprobatórios correlatos</t>
  </si>
  <si>
    <t>ANEXO III - PLANILHA DE QUALIFICAÇÃO - FUNCIONALIDADES
BLOCO 9 - VALIDAÇÃO DA PRODEMGE
A PRODEMGE estabelecerá sua própria pontuação em observância aos documentos apresentados pelas INTERESSADAS.</t>
  </si>
  <si>
    <t>9.1</t>
  </si>
  <si>
    <t>Permitir registro e acompanhamento de manutenções preventivas, programadas e corretivas de bens e equipamentos - desejável</t>
  </si>
  <si>
    <t>Desejável: deve registrar e acompanhar manutenções</t>
  </si>
  <si>
    <t>9.2</t>
  </si>
  <si>
    <t>Permitir controle de prazos, custos e responsáveis pelas manutenções - desejável</t>
  </si>
  <si>
    <t>Desejável: deve controlar prazos, custos e responsáveis</t>
  </si>
  <si>
    <t>9.3</t>
  </si>
  <si>
    <t>Permitir emissão de alertas sobre vencimento de manutenções e contratos associados - desejável</t>
  </si>
  <si>
    <t>Desejável: deve emitir alertas de vencimento</t>
  </si>
  <si>
    <t>9.4</t>
  </si>
  <si>
    <t>Permitir cadastro, georreferenciamento e avaliação de bens de uso comum e infraestrutura urbana (logradouros, parques, monumentos, mobiliário urbano) - desejável</t>
  </si>
  <si>
    <t>Desejável: deve permitir gerir bens de uso comum</t>
  </si>
  <si>
    <t>9.5</t>
  </si>
  <si>
    <t>Permitir cadastro e gestão de pontos de iluminação pública - desejável</t>
  </si>
  <si>
    <t>Desejável: deve permitir cadastrar e gerir iluminação pública</t>
  </si>
  <si>
    <t>9.6</t>
  </si>
  <si>
    <t>Permitir acompanhamento de manutenção de bens de uso comum e infraestrutura urbana - desejável</t>
  </si>
  <si>
    <t>Desejável: deve acompanhar manutenção da infraestrutura urbana</t>
  </si>
  <si>
    <t>9.7</t>
  </si>
  <si>
    <t>Permitir interoperabilidade com plataformas e canais de atendimento ao cidadão para recebimento de demandas de manutenção e zeladoria (ex.: solicitação de reparo em praça, iluminação, mobiliário urbano) - desejável</t>
  </si>
  <si>
    <t>Documentação técnica de integração ou demonstração</t>
  </si>
  <si>
    <t>Desejável: deve permitir receber demandas originadas de canais de atendimento ao cidadão</t>
  </si>
  <si>
    <t>9.8</t>
  </si>
  <si>
    <t>Permitir registro e abertura automática de ordens de serviço ou demandas de zeladoria a partir das solicitações recebidas dos cidadãos, com associação ao bem ou local correspondente - desejável</t>
  </si>
  <si>
    <t>Desejável: deve converter a solicitação do cidadão em demanda interna vinculada ao ativo ou local</t>
  </si>
  <si>
    <t>9.9</t>
  </si>
  <si>
    <t>Permitir acompanhamento do ciclo de vida da demanda do cidadão (recebimento, triagem, execução, conclusão), com registro de status e responsáveis - desejável</t>
  </si>
  <si>
    <t>Desejável: deve permitir acompanhar a demanda do recebimento à conclusão</t>
  </si>
  <si>
    <t>9.10</t>
  </si>
  <si>
    <t>Permitir comunicação de retorno ao cidadão sobre o andamento e a conclusão da demanda, por meio dos canais de atendimento - desejável</t>
  </si>
  <si>
    <t>Desejável: deve registrar e possibilitar o envio de retorno ao solicitante</t>
  </si>
  <si>
    <t>9.11</t>
  </si>
  <si>
    <t>Permitir georreferenciamento da demanda do cidadão, associando a solicitação à localização do bem ou ponto de infraestrutura urbana - desejável</t>
  </si>
  <si>
    <t>Desejável: deve permitir localizar geograficamente a demanda recebida</t>
  </si>
  <si>
    <t>ANEXO III - PLANILHA DE QUALIFICAÇÃO - FUNCIONALIDADES - CONSOLIDAÇÃO
Descrição: consolida a avaliação dos requisitos de funcionalidade</t>
  </si>
  <si>
    <t>BLOCO</t>
  </si>
  <si>
    <t>PESO ESTRATÉGICO</t>
  </si>
  <si>
    <t>PESO TOTAL</t>
  </si>
  <si>
    <t>NOTA AUTODECLARADA</t>
  </si>
  <si>
    <t>NOTA PRODEMGE</t>
  </si>
  <si>
    <t>Bloco 1 - Cadastro e Inventário Patrimonial</t>
  </si>
  <si>
    <t>Muito Alto</t>
  </si>
  <si>
    <t>Bloco 2 - Identificação e Rastreamento de Ativos</t>
  </si>
  <si>
    <t>Alto</t>
  </si>
  <si>
    <t>Bloco 3 - Movimentação, Baixa e Controle Patrimonial</t>
  </si>
  <si>
    <t>Bloco 4 - Conformidade Contábil e Avaliação Patrimonial</t>
  </si>
  <si>
    <t>Bloco 5 - Operação Móvel e em Campo</t>
  </si>
  <si>
    <t>Bloco 6 - Integração e Interoperabilidade</t>
  </si>
  <si>
    <t>Bloco 7 - Dados, Analytics e Gestão Gerencial</t>
  </si>
  <si>
    <t>Médio</t>
  </si>
  <si>
    <t>Bloco 8 - Segurança, Governança e Auditoria</t>
  </si>
  <si>
    <t>Bloco 9 - Funcionalidades Complementares - Manutenção, Zeladoria e Demandas do Cidadão (Desejável)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</si>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</sst>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"/>
    </font>
    <font>
      <b/>
      <sz val="11"/>
      <color theme="1"/>
      <name val="Aptos Narrow"/>
      <family val="2"/>
      <charset val="1"/>
    </font>
    <font>
      <sz val="11"/>
      <color rgb="FF000000"/>
      <name val="Aptos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5" tint="0.39988402966399123"/>
        <bgColor rgb="FFFF99CC"/>
      </patternFill>
    </fill>
    <fill>
      <patternFill patternType="solid">
        <fgColor theme="2"/>
        <bgColor rgb="FFFFFFCC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0" borderId="7" xfId="0" applyBorder="1"/>
    <xf numFmtId="0" fontId="1" fillId="2" borderId="9" xfId="0" applyFont="1" applyFill="1" applyBorder="1" applyAlignment="1">
      <alignment horizontal="center"/>
    </xf>
    <xf numFmtId="0" fontId="0" fillId="2" borderId="8" xfId="0" applyFill="1" applyBorder="1"/>
    <xf numFmtId="0" fontId="1" fillId="2" borderId="10" xfId="0" applyFont="1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/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2" xfId="0" applyFill="1" applyBorder="1"/>
    <xf numFmtId="0" fontId="0" fillId="4" borderId="4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8" xfId="0" applyFont="1" applyFill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8E8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AA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548250</xdr:colOff>
      <xdr:row>0</xdr:row>
      <xdr:rowOff>290880</xdr:rowOff>
    </xdr:to>
    <xdr:pic>
      <xdr:nvPicPr>
        <xdr:cNvPr id="2" name="Imagem 3" descr="PRODEM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133960" y="55440"/>
          <a:ext cx="121500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548250</xdr:colOff>
      <xdr:row>0</xdr:row>
      <xdr:rowOff>290880</xdr:rowOff>
    </xdr:to>
    <xdr:pic>
      <xdr:nvPicPr>
        <xdr:cNvPr id="2" name="Imagem 2" descr="PRODEM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160960" y="55440"/>
          <a:ext cx="121500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548250</xdr:colOff>
      <xdr:row>0</xdr:row>
      <xdr:rowOff>290880</xdr:rowOff>
    </xdr:to>
    <xdr:pic>
      <xdr:nvPicPr>
        <xdr:cNvPr id="2" name="Imagem 2" descr="PRODEM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299920" y="55440"/>
          <a:ext cx="121500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548250</xdr:colOff>
      <xdr:row>0</xdr:row>
      <xdr:rowOff>290880</xdr:rowOff>
    </xdr:to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223600" y="55440"/>
          <a:ext cx="121500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17340</xdr:rowOff>
    </xdr:from>
    <xdr:to>
      <xdr:col>14</xdr:col>
      <xdr:colOff>548250</xdr:colOff>
      <xdr:row>0</xdr:row>
      <xdr:rowOff>252780</xdr:rowOff>
    </xdr:to>
    <xdr:pic>
      <xdr:nvPicPr>
        <xdr:cNvPr id="4" name="Imagem 1" descr="PRODEMG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992725" y="17340"/>
          <a:ext cx="111975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55440</xdr:rowOff>
    </xdr:from>
    <xdr:to>
      <xdr:col>14</xdr:col>
      <xdr:colOff>548250</xdr:colOff>
      <xdr:row>0</xdr:row>
      <xdr:rowOff>290880</xdr:rowOff>
    </xdr:to>
    <xdr:pic>
      <xdr:nvPicPr>
        <xdr:cNvPr id="5" name="Imagem 1" descr="PRODEMG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981680" y="55440"/>
          <a:ext cx="121500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317520</xdr:colOff>
      <xdr:row>0</xdr:row>
      <xdr:rowOff>19080</xdr:rowOff>
    </xdr:from>
    <xdr:to>
      <xdr:col>4</xdr:col>
      <xdr:colOff>1503945</xdr:colOff>
      <xdr:row>0</xdr:row>
      <xdr:rowOff>254520</xdr:rowOff>
    </xdr:to>
    <xdr:pic>
      <xdr:nvPicPr>
        <xdr:cNvPr id="6" name="Imagem 1" descr="PRODEMG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428920" y="19080"/>
          <a:ext cx="1215000" cy="235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zoomScale="80" zoomScaleNormal="80" workbookViewId="0">
      <selection activeCell="A3" sqref="A3:F12"/>
    </sheetView>
  </sheetViews>
  <sheetFormatPr defaultColWidth="8.5703125" defaultRowHeight="15"/>
  <cols>
    <col min="1" max="1" width="6.710937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1.85546875" customWidth="1"/>
    <col min="8" max="8" width="13.42578125" customWidth="1"/>
    <col min="9" max="9" width="11.140625" customWidth="1"/>
    <col min="10" max="10" width="50.28515625" customWidth="1"/>
    <col min="11" max="11" width="2.7109375" customWidth="1"/>
    <col min="12" max="13" width="28.5703125" customWidth="1"/>
  </cols>
  <sheetData>
    <row r="1" spans="1:13" ht="82.5" customHeight="1">
      <c r="A1" s="23" t="s">
        <v>0</v>
      </c>
      <c r="B1" s="23"/>
      <c r="C1" s="23"/>
      <c r="D1" s="23"/>
      <c r="E1" s="23"/>
      <c r="F1" s="23"/>
      <c r="H1" s="24" t="s">
        <v>1</v>
      </c>
      <c r="I1" s="24"/>
      <c r="J1" s="24"/>
      <c r="L1" s="24" t="s">
        <v>2</v>
      </c>
      <c r="M1" s="24"/>
    </row>
    <row r="2" spans="1:13" ht="29.2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57.75">
      <c r="A3" s="29">
        <v>1</v>
      </c>
      <c r="B3" s="30" t="s">
        <v>12</v>
      </c>
      <c r="C3" s="30" t="s">
        <v>13</v>
      </c>
      <c r="D3" s="30" t="s">
        <v>14</v>
      </c>
      <c r="E3" s="30" t="s">
        <v>15</v>
      </c>
      <c r="F3" s="31">
        <v>3</v>
      </c>
      <c r="H3" s="4"/>
      <c r="I3" s="5"/>
      <c r="J3" s="6"/>
      <c r="L3" s="4"/>
      <c r="M3" s="5"/>
    </row>
    <row r="4" spans="1:13" ht="43.5">
      <c r="A4" s="29">
        <v>1</v>
      </c>
      <c r="B4" s="30" t="s">
        <v>16</v>
      </c>
      <c r="C4" s="30" t="s">
        <v>17</v>
      </c>
      <c r="D4" s="30" t="s">
        <v>14</v>
      </c>
      <c r="E4" s="30" t="s">
        <v>18</v>
      </c>
      <c r="F4" s="31">
        <v>3</v>
      </c>
      <c r="H4" s="4"/>
      <c r="I4" s="5"/>
      <c r="J4" s="6"/>
      <c r="L4" s="4"/>
      <c r="M4" s="5"/>
    </row>
    <row r="5" spans="1:13" ht="29.25">
      <c r="A5" s="29">
        <v>1</v>
      </c>
      <c r="B5" s="30" t="s">
        <v>19</v>
      </c>
      <c r="C5" s="30" t="s">
        <v>20</v>
      </c>
      <c r="D5" s="30" t="s">
        <v>21</v>
      </c>
      <c r="E5" s="30" t="s">
        <v>22</v>
      </c>
      <c r="F5" s="31">
        <v>3</v>
      </c>
      <c r="H5" s="4"/>
      <c r="I5" s="5"/>
      <c r="J5" s="6"/>
      <c r="L5" s="4"/>
      <c r="M5" s="5"/>
    </row>
    <row r="6" spans="1:13" ht="43.5">
      <c r="A6" s="29">
        <v>1</v>
      </c>
      <c r="B6" s="30" t="s">
        <v>23</v>
      </c>
      <c r="C6" s="30" t="s">
        <v>24</v>
      </c>
      <c r="D6" s="30" t="s">
        <v>21</v>
      </c>
      <c r="E6" s="30" t="s">
        <v>25</v>
      </c>
      <c r="F6" s="31">
        <v>3</v>
      </c>
      <c r="H6" s="4"/>
      <c r="I6" s="5"/>
      <c r="J6" s="6"/>
      <c r="L6" s="4"/>
      <c r="M6" s="5"/>
    </row>
    <row r="7" spans="1:13" ht="43.5">
      <c r="A7" s="29">
        <v>1</v>
      </c>
      <c r="B7" s="30" t="s">
        <v>26</v>
      </c>
      <c r="C7" s="30" t="s">
        <v>27</v>
      </c>
      <c r="D7" s="30" t="s">
        <v>14</v>
      </c>
      <c r="E7" s="30" t="s">
        <v>28</v>
      </c>
      <c r="F7" s="31">
        <v>2</v>
      </c>
      <c r="H7" s="4"/>
      <c r="I7" s="5"/>
      <c r="J7" s="6"/>
      <c r="L7" s="4"/>
      <c r="M7" s="5"/>
    </row>
    <row r="8" spans="1:13" ht="43.5">
      <c r="A8" s="29">
        <v>1</v>
      </c>
      <c r="B8" s="30" t="s">
        <v>29</v>
      </c>
      <c r="C8" s="30" t="s">
        <v>30</v>
      </c>
      <c r="D8" s="30" t="s">
        <v>31</v>
      </c>
      <c r="E8" s="30" t="s">
        <v>32</v>
      </c>
      <c r="F8" s="31">
        <v>3</v>
      </c>
      <c r="H8" s="4"/>
      <c r="I8" s="5"/>
      <c r="J8" s="6"/>
      <c r="L8" s="4"/>
      <c r="M8" s="5"/>
    </row>
    <row r="9" spans="1:13" ht="29.25">
      <c r="A9" s="29">
        <v>1</v>
      </c>
      <c r="B9" s="30" t="s">
        <v>33</v>
      </c>
      <c r="C9" s="30" t="s">
        <v>34</v>
      </c>
      <c r="D9" s="30" t="s">
        <v>35</v>
      </c>
      <c r="E9" s="30" t="s">
        <v>36</v>
      </c>
      <c r="F9" s="31">
        <v>2</v>
      </c>
      <c r="H9" s="4"/>
      <c r="I9" s="5"/>
      <c r="J9" s="6"/>
      <c r="L9" s="4"/>
      <c r="M9" s="5"/>
    </row>
    <row r="10" spans="1:13" ht="43.5">
      <c r="A10" s="29">
        <v>1</v>
      </c>
      <c r="B10" s="30" t="s">
        <v>37</v>
      </c>
      <c r="C10" s="30" t="s">
        <v>38</v>
      </c>
      <c r="D10" s="30" t="s">
        <v>14</v>
      </c>
      <c r="E10" s="30" t="s">
        <v>39</v>
      </c>
      <c r="F10" s="31">
        <v>2</v>
      </c>
      <c r="H10" s="4"/>
      <c r="I10" s="5"/>
      <c r="J10" s="6"/>
      <c r="L10" s="4"/>
      <c r="M10" s="5"/>
    </row>
    <row r="11" spans="1:13" ht="29.25">
      <c r="A11" s="29">
        <v>1</v>
      </c>
      <c r="B11" s="30" t="s">
        <v>40</v>
      </c>
      <c r="C11" s="30" t="s">
        <v>41</v>
      </c>
      <c r="D11" s="30" t="s">
        <v>42</v>
      </c>
      <c r="E11" s="30" t="s">
        <v>43</v>
      </c>
      <c r="F11" s="31">
        <v>3</v>
      </c>
      <c r="H11" s="4"/>
      <c r="I11" s="5"/>
      <c r="J11" s="6"/>
      <c r="L11" s="4"/>
      <c r="M11" s="5"/>
    </row>
    <row r="12" spans="1:13" ht="29.25">
      <c r="A12" s="29">
        <v>1</v>
      </c>
      <c r="B12" s="30" t="s">
        <v>44</v>
      </c>
      <c r="C12" s="30" t="s">
        <v>45</v>
      </c>
      <c r="D12" s="30" t="s">
        <v>35</v>
      </c>
      <c r="E12" s="30" t="s">
        <v>46</v>
      </c>
      <c r="F12" s="31">
        <v>2</v>
      </c>
      <c r="H12" s="4"/>
      <c r="I12" s="5"/>
      <c r="J12" s="6"/>
      <c r="L12" s="4"/>
      <c r="M12" s="5"/>
    </row>
    <row r="13" spans="1:13" ht="29.25" customHeight="1">
      <c r="A13" s="25" t="s">
        <v>47</v>
      </c>
      <c r="B13" s="25"/>
      <c r="C13" s="25"/>
      <c r="D13" s="25"/>
      <c r="E13" s="25"/>
      <c r="F13" s="7">
        <f>SUM(F3:F12)</f>
        <v>26</v>
      </c>
      <c r="H13" s="8"/>
      <c r="I13" s="9">
        <f>SUM(I3:I12)</f>
        <v>0</v>
      </c>
      <c r="J13" s="10"/>
      <c r="L13" s="8"/>
      <c r="M13" s="9">
        <f>SUM(M3:M12)</f>
        <v>0</v>
      </c>
    </row>
    <row r="15" spans="1:13">
      <c r="C15" s="21" t="s">
        <v>48</v>
      </c>
      <c r="D15" s="22" t="s">
        <v>10</v>
      </c>
    </row>
    <row r="16" spans="1:13">
      <c r="C16" s="13" t="s">
        <v>49</v>
      </c>
      <c r="D16" s="14">
        <v>0</v>
      </c>
    </row>
    <row r="17" spans="3:4">
      <c r="C17" s="13" t="s">
        <v>50</v>
      </c>
      <c r="D17" s="14">
        <v>0.5</v>
      </c>
    </row>
    <row r="18" spans="3:4">
      <c r="C18" s="15" t="s">
        <v>51</v>
      </c>
      <c r="D18" s="16">
        <v>1</v>
      </c>
    </row>
  </sheetData>
  <mergeCells count="4">
    <mergeCell ref="A1:F1"/>
    <mergeCell ref="H1:J1"/>
    <mergeCell ref="L1:M1"/>
    <mergeCell ref="A13:E13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5"/>
  <sheetViews>
    <sheetView zoomScale="80" zoomScaleNormal="80" workbookViewId="0">
      <selection activeCell="A3" sqref="A3:F9"/>
    </sheetView>
  </sheetViews>
  <sheetFormatPr defaultColWidth="8.5703125" defaultRowHeight="15"/>
  <cols>
    <col min="1" max="1" width="6.710937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42578125" customWidth="1"/>
    <col min="8" max="8" width="13.5703125" customWidth="1"/>
    <col min="9" max="9" width="11.28515625" customWidth="1"/>
    <col min="10" max="10" width="50.28515625" customWidth="1"/>
    <col min="11" max="11" width="2.7109375" customWidth="1"/>
    <col min="12" max="13" width="29" customWidth="1"/>
  </cols>
  <sheetData>
    <row r="1" spans="1:13" ht="72.75" customHeight="1">
      <c r="A1" s="23" t="s">
        <v>52</v>
      </c>
      <c r="B1" s="23"/>
      <c r="C1" s="23"/>
      <c r="D1" s="23"/>
      <c r="E1" s="23"/>
      <c r="F1" s="23"/>
      <c r="H1" s="24" t="s">
        <v>53</v>
      </c>
      <c r="I1" s="24"/>
      <c r="J1" s="24"/>
      <c r="L1" s="24" t="s">
        <v>54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29.25">
      <c r="A3" s="29">
        <v>2</v>
      </c>
      <c r="B3" s="30" t="s">
        <v>55</v>
      </c>
      <c r="C3" s="30" t="s">
        <v>56</v>
      </c>
      <c r="D3" s="30" t="s">
        <v>14</v>
      </c>
      <c r="E3" s="30" t="s">
        <v>57</v>
      </c>
      <c r="F3" s="31">
        <v>3</v>
      </c>
      <c r="H3" s="4"/>
      <c r="I3" s="5"/>
      <c r="J3" s="6"/>
      <c r="L3" s="4"/>
      <c r="M3" s="5"/>
    </row>
    <row r="4" spans="1:13" ht="43.5">
      <c r="A4" s="29">
        <v>2</v>
      </c>
      <c r="B4" s="30" t="s">
        <v>58</v>
      </c>
      <c r="C4" s="30" t="s">
        <v>59</v>
      </c>
      <c r="D4" s="30" t="s">
        <v>60</v>
      </c>
      <c r="E4" s="30" t="s">
        <v>61</v>
      </c>
      <c r="F4" s="31">
        <v>2</v>
      </c>
      <c r="H4" s="4"/>
      <c r="I4" s="5"/>
      <c r="J4" s="6"/>
      <c r="L4" s="4"/>
      <c r="M4" s="5"/>
    </row>
    <row r="5" spans="1:13" ht="29.25">
      <c r="A5" s="29">
        <v>2</v>
      </c>
      <c r="B5" s="30" t="s">
        <v>62</v>
      </c>
      <c r="C5" s="30" t="s">
        <v>63</v>
      </c>
      <c r="D5" s="30" t="s">
        <v>35</v>
      </c>
      <c r="E5" s="30" t="s">
        <v>64</v>
      </c>
      <c r="F5" s="31">
        <v>3</v>
      </c>
      <c r="H5" s="4"/>
      <c r="I5" s="5"/>
      <c r="J5" s="6"/>
      <c r="L5" s="4"/>
      <c r="M5" s="5"/>
    </row>
    <row r="6" spans="1:13" ht="43.5">
      <c r="A6" s="29">
        <v>2</v>
      </c>
      <c r="B6" s="30" t="s">
        <v>65</v>
      </c>
      <c r="C6" s="30" t="s">
        <v>66</v>
      </c>
      <c r="D6" s="30" t="s">
        <v>35</v>
      </c>
      <c r="E6" s="30" t="s">
        <v>67</v>
      </c>
      <c r="F6" s="31">
        <v>2</v>
      </c>
      <c r="H6" s="4"/>
      <c r="I6" s="5"/>
      <c r="J6" s="6"/>
      <c r="L6" s="4"/>
      <c r="M6" s="5"/>
    </row>
    <row r="7" spans="1:13" ht="43.5">
      <c r="A7" s="29">
        <v>2</v>
      </c>
      <c r="B7" s="30" t="s">
        <v>68</v>
      </c>
      <c r="C7" s="30" t="s">
        <v>69</v>
      </c>
      <c r="D7" s="30" t="s">
        <v>60</v>
      </c>
      <c r="E7" s="30" t="s">
        <v>70</v>
      </c>
      <c r="F7" s="31">
        <v>2</v>
      </c>
      <c r="H7" s="4"/>
      <c r="I7" s="5"/>
      <c r="J7" s="6"/>
      <c r="L7" s="4"/>
      <c r="M7" s="5"/>
    </row>
    <row r="8" spans="1:13" ht="29.25">
      <c r="A8" s="29">
        <v>2</v>
      </c>
      <c r="B8" s="30" t="s">
        <v>71</v>
      </c>
      <c r="C8" s="30" t="s">
        <v>72</v>
      </c>
      <c r="D8" s="30" t="s">
        <v>35</v>
      </c>
      <c r="E8" s="30" t="s">
        <v>73</v>
      </c>
      <c r="F8" s="31">
        <v>2</v>
      </c>
      <c r="H8" s="4"/>
      <c r="I8" s="5"/>
      <c r="J8" s="6"/>
      <c r="L8" s="4"/>
      <c r="M8" s="5"/>
    </row>
    <row r="9" spans="1:13" ht="29.25">
      <c r="A9" s="29">
        <v>2</v>
      </c>
      <c r="B9" s="30" t="s">
        <v>74</v>
      </c>
      <c r="C9" s="30" t="s">
        <v>75</v>
      </c>
      <c r="D9" s="30" t="s">
        <v>76</v>
      </c>
      <c r="E9" s="30" t="s">
        <v>77</v>
      </c>
      <c r="F9" s="31">
        <v>2</v>
      </c>
      <c r="H9" s="4"/>
      <c r="I9" s="5"/>
      <c r="J9" s="6"/>
      <c r="L9" s="4"/>
      <c r="M9" s="5"/>
    </row>
    <row r="10" spans="1:13" ht="29.25" customHeight="1">
      <c r="A10" s="25" t="s">
        <v>47</v>
      </c>
      <c r="B10" s="25"/>
      <c r="C10" s="25"/>
      <c r="D10" s="25"/>
      <c r="E10" s="25"/>
      <c r="F10" s="7">
        <f>SUM(F3:F9)</f>
        <v>16</v>
      </c>
      <c r="H10" s="8"/>
      <c r="I10" s="9">
        <f>SUM(I3:I9)</f>
        <v>0</v>
      </c>
      <c r="J10" s="10"/>
      <c r="L10" s="8"/>
      <c r="M10" s="9">
        <f>SUM(M3:M9)</f>
        <v>0</v>
      </c>
    </row>
    <row r="12" spans="1:13">
      <c r="C12" s="21" t="s">
        <v>48</v>
      </c>
      <c r="D12" s="22" t="s">
        <v>10</v>
      </c>
    </row>
    <row r="13" spans="1:13">
      <c r="C13" s="13" t="s">
        <v>49</v>
      </c>
      <c r="D13" s="14">
        <v>0</v>
      </c>
    </row>
    <row r="14" spans="1:13">
      <c r="C14" s="13" t="s">
        <v>50</v>
      </c>
      <c r="D14" s="14">
        <v>0.5</v>
      </c>
    </row>
    <row r="15" spans="1:13">
      <c r="C15" s="15" t="s">
        <v>51</v>
      </c>
      <c r="D15" s="16">
        <v>1</v>
      </c>
    </row>
  </sheetData>
  <mergeCells count="4">
    <mergeCell ref="A1:F1"/>
    <mergeCell ref="H1:J1"/>
    <mergeCell ref="L1:M1"/>
    <mergeCell ref="A10:E10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4"/>
  <sheetViews>
    <sheetView zoomScale="80" zoomScaleNormal="80" workbookViewId="0">
      <selection activeCell="A3" sqref="A3:F8"/>
    </sheetView>
  </sheetViews>
  <sheetFormatPr defaultColWidth="8.5703125" defaultRowHeight="15"/>
  <cols>
    <col min="1" max="1" width="7.14062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5703125" customWidth="1"/>
    <col min="8" max="8" width="13.140625" customWidth="1"/>
    <col min="9" max="9" width="10.85546875" customWidth="1"/>
    <col min="10" max="10" width="50.28515625" customWidth="1"/>
    <col min="11" max="11" width="2.7109375" customWidth="1"/>
    <col min="12" max="13" width="28.42578125" customWidth="1"/>
  </cols>
  <sheetData>
    <row r="1" spans="1:13" ht="82.5" customHeight="1">
      <c r="A1" s="23" t="s">
        <v>78</v>
      </c>
      <c r="B1" s="23"/>
      <c r="C1" s="23"/>
      <c r="D1" s="23"/>
      <c r="E1" s="23"/>
      <c r="F1" s="23"/>
      <c r="H1" s="24" t="s">
        <v>79</v>
      </c>
      <c r="I1" s="24"/>
      <c r="J1" s="24"/>
      <c r="L1" s="24" t="s">
        <v>80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43.5">
      <c r="A3" s="29">
        <v>3</v>
      </c>
      <c r="B3" s="30" t="s">
        <v>81</v>
      </c>
      <c r="C3" s="30" t="s">
        <v>82</v>
      </c>
      <c r="D3" s="30" t="s">
        <v>83</v>
      </c>
      <c r="E3" s="30" t="s">
        <v>84</v>
      </c>
      <c r="F3" s="31">
        <v>3</v>
      </c>
      <c r="H3" s="4"/>
      <c r="I3" s="5"/>
      <c r="J3" s="6"/>
      <c r="L3" s="4"/>
      <c r="M3" s="5"/>
    </row>
    <row r="4" spans="1:13" ht="29.25">
      <c r="A4" s="29">
        <v>3</v>
      </c>
      <c r="B4" s="30" t="s">
        <v>85</v>
      </c>
      <c r="C4" s="30" t="s">
        <v>86</v>
      </c>
      <c r="D4" s="30" t="s">
        <v>35</v>
      </c>
      <c r="E4" s="30" t="s">
        <v>87</v>
      </c>
      <c r="F4" s="31">
        <v>3</v>
      </c>
      <c r="H4" s="4"/>
      <c r="I4" s="5"/>
      <c r="J4" s="6"/>
      <c r="L4" s="4"/>
      <c r="M4" s="5"/>
    </row>
    <row r="5" spans="1:13" ht="43.5">
      <c r="A5" s="29">
        <v>3</v>
      </c>
      <c r="B5" s="30" t="s">
        <v>88</v>
      </c>
      <c r="C5" s="30" t="s">
        <v>89</v>
      </c>
      <c r="D5" s="30" t="s">
        <v>90</v>
      </c>
      <c r="E5" s="30" t="s">
        <v>91</v>
      </c>
      <c r="F5" s="31">
        <v>2</v>
      </c>
      <c r="H5" s="4"/>
      <c r="I5" s="5"/>
      <c r="J5" s="6"/>
      <c r="L5" s="4"/>
      <c r="M5" s="5"/>
    </row>
    <row r="6" spans="1:13" ht="29.25">
      <c r="A6" s="29">
        <v>3</v>
      </c>
      <c r="B6" s="30" t="s">
        <v>92</v>
      </c>
      <c r="C6" s="30" t="s">
        <v>93</v>
      </c>
      <c r="D6" s="30" t="s">
        <v>35</v>
      </c>
      <c r="E6" s="30" t="s">
        <v>94</v>
      </c>
      <c r="F6" s="31">
        <v>3</v>
      </c>
      <c r="H6" s="4"/>
      <c r="I6" s="5"/>
      <c r="J6" s="6"/>
      <c r="L6" s="4"/>
      <c r="M6" s="5"/>
    </row>
    <row r="7" spans="1:13" ht="29.25">
      <c r="A7" s="29">
        <v>3</v>
      </c>
      <c r="B7" s="30" t="s">
        <v>95</v>
      </c>
      <c r="C7" s="30" t="s">
        <v>96</v>
      </c>
      <c r="D7" s="30" t="s">
        <v>35</v>
      </c>
      <c r="E7" s="30" t="s">
        <v>97</v>
      </c>
      <c r="F7" s="31">
        <v>2</v>
      </c>
      <c r="H7" s="4"/>
      <c r="I7" s="5"/>
      <c r="J7" s="6"/>
      <c r="L7" s="4"/>
      <c r="M7" s="5"/>
    </row>
    <row r="8" spans="1:13" ht="29.25">
      <c r="A8" s="29">
        <v>3</v>
      </c>
      <c r="B8" s="30" t="s">
        <v>98</v>
      </c>
      <c r="C8" s="30" t="s">
        <v>99</v>
      </c>
      <c r="D8" s="30" t="s">
        <v>76</v>
      </c>
      <c r="E8" s="30" t="s">
        <v>100</v>
      </c>
      <c r="F8" s="31">
        <v>2</v>
      </c>
      <c r="H8" s="4"/>
      <c r="I8" s="5"/>
      <c r="J8" s="6"/>
      <c r="L8" s="4"/>
      <c r="M8" s="5"/>
    </row>
    <row r="9" spans="1:13" ht="29.25" customHeight="1">
      <c r="A9" s="25" t="s">
        <v>47</v>
      </c>
      <c r="B9" s="25"/>
      <c r="C9" s="25"/>
      <c r="D9" s="25"/>
      <c r="E9" s="25"/>
      <c r="F9" s="7">
        <f>SUM(F3:F8)</f>
        <v>15</v>
      </c>
      <c r="H9" s="8"/>
      <c r="I9" s="9">
        <f>SUM(I3:I8)</f>
        <v>0</v>
      </c>
      <c r="J9" s="10"/>
      <c r="L9" s="8"/>
      <c r="M9" s="9">
        <f>SUM(M3:M8)</f>
        <v>0</v>
      </c>
    </row>
    <row r="11" spans="1:13">
      <c r="C11" s="21" t="s">
        <v>48</v>
      </c>
      <c r="D11" s="22" t="s">
        <v>10</v>
      </c>
    </row>
    <row r="12" spans="1:13">
      <c r="C12" s="13" t="s">
        <v>49</v>
      </c>
      <c r="D12" s="14">
        <v>0</v>
      </c>
    </row>
    <row r="13" spans="1:13">
      <c r="C13" s="13" t="s">
        <v>50</v>
      </c>
      <c r="D13" s="14">
        <v>0.5</v>
      </c>
    </row>
    <row r="14" spans="1:13">
      <c r="C14" s="15" t="s">
        <v>51</v>
      </c>
      <c r="D14" s="16">
        <v>1</v>
      </c>
    </row>
  </sheetData>
  <mergeCells count="4">
    <mergeCell ref="A1:F1"/>
    <mergeCell ref="H1:J1"/>
    <mergeCell ref="L1:M1"/>
    <mergeCell ref="A9:E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6"/>
  <sheetViews>
    <sheetView zoomScale="80" zoomScaleNormal="80" workbookViewId="0">
      <selection activeCell="F3" sqref="A3:F10"/>
    </sheetView>
  </sheetViews>
  <sheetFormatPr defaultColWidth="8.5703125" defaultRowHeight="15"/>
  <cols>
    <col min="1" max="1" width="7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9.7109375" customWidth="1"/>
    <col min="7" max="7" width="3.42578125" customWidth="1"/>
    <col min="8" max="8" width="12.85546875" customWidth="1"/>
    <col min="9" max="9" width="11.140625" customWidth="1"/>
    <col min="10" max="10" width="50.28515625" customWidth="1"/>
    <col min="11" max="11" width="2.7109375" customWidth="1"/>
    <col min="12" max="13" width="27.7109375" customWidth="1"/>
  </cols>
  <sheetData>
    <row r="1" spans="1:13" ht="81" customHeight="1">
      <c r="A1" s="23" t="s">
        <v>101</v>
      </c>
      <c r="B1" s="23"/>
      <c r="C1" s="23"/>
      <c r="D1" s="23"/>
      <c r="E1" s="23"/>
      <c r="F1" s="23"/>
      <c r="H1" s="24" t="s">
        <v>102</v>
      </c>
      <c r="I1" s="24"/>
      <c r="J1" s="24"/>
      <c r="L1" s="24" t="s">
        <v>103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43.5">
      <c r="A3" s="29">
        <v>4</v>
      </c>
      <c r="B3" s="30" t="s">
        <v>104</v>
      </c>
      <c r="C3" s="30" t="s">
        <v>105</v>
      </c>
      <c r="D3" s="30" t="s">
        <v>106</v>
      </c>
      <c r="E3" s="30" t="s">
        <v>107</v>
      </c>
      <c r="F3" s="31">
        <v>3</v>
      </c>
      <c r="H3" s="4"/>
      <c r="I3" s="5"/>
      <c r="J3" s="6"/>
      <c r="L3" s="4"/>
      <c r="M3" s="5"/>
    </row>
    <row r="4" spans="1:13" ht="43.5">
      <c r="A4" s="29">
        <v>4</v>
      </c>
      <c r="B4" s="30" t="s">
        <v>108</v>
      </c>
      <c r="C4" s="30" t="s">
        <v>109</v>
      </c>
      <c r="D4" s="30" t="s">
        <v>14</v>
      </c>
      <c r="E4" s="30" t="s">
        <v>110</v>
      </c>
      <c r="F4" s="31">
        <v>3</v>
      </c>
      <c r="H4" s="4"/>
      <c r="I4" s="5"/>
      <c r="J4" s="6"/>
      <c r="L4" s="4"/>
      <c r="M4" s="5"/>
    </row>
    <row r="5" spans="1:13" ht="43.5">
      <c r="A5" s="29">
        <v>4</v>
      </c>
      <c r="B5" s="30" t="s">
        <v>111</v>
      </c>
      <c r="C5" s="30" t="s">
        <v>112</v>
      </c>
      <c r="D5" s="30" t="s">
        <v>113</v>
      </c>
      <c r="E5" s="30" t="s">
        <v>114</v>
      </c>
      <c r="F5" s="31">
        <v>3</v>
      </c>
      <c r="H5" s="4"/>
      <c r="I5" s="5"/>
      <c r="J5" s="6"/>
      <c r="L5" s="4"/>
      <c r="M5" s="5"/>
    </row>
    <row r="6" spans="1:13" ht="29.25">
      <c r="A6" s="29">
        <v>4</v>
      </c>
      <c r="B6" s="30" t="s">
        <v>115</v>
      </c>
      <c r="C6" s="30" t="s">
        <v>116</v>
      </c>
      <c r="D6" s="30" t="s">
        <v>42</v>
      </c>
      <c r="E6" s="30" t="s">
        <v>117</v>
      </c>
      <c r="F6" s="31">
        <v>3</v>
      </c>
      <c r="H6" s="4"/>
      <c r="I6" s="5"/>
      <c r="J6" s="6"/>
      <c r="L6" s="4"/>
      <c r="M6" s="5"/>
    </row>
    <row r="7" spans="1:13" ht="29.25">
      <c r="A7" s="29">
        <v>4</v>
      </c>
      <c r="B7" s="30" t="s">
        <v>118</v>
      </c>
      <c r="C7" s="30" t="s">
        <v>119</v>
      </c>
      <c r="D7" s="30" t="s">
        <v>35</v>
      </c>
      <c r="E7" s="30" t="s">
        <v>120</v>
      </c>
      <c r="F7" s="31">
        <v>3</v>
      </c>
      <c r="H7" s="4"/>
      <c r="I7" s="5"/>
      <c r="J7" s="6"/>
      <c r="L7" s="4"/>
      <c r="M7" s="5"/>
    </row>
    <row r="8" spans="1:13" ht="43.5">
      <c r="A8" s="29">
        <v>4</v>
      </c>
      <c r="B8" s="30" t="s">
        <v>121</v>
      </c>
      <c r="C8" s="30" t="s">
        <v>122</v>
      </c>
      <c r="D8" s="30" t="s">
        <v>123</v>
      </c>
      <c r="E8" s="30" t="s">
        <v>124</v>
      </c>
      <c r="F8" s="31">
        <v>2</v>
      </c>
      <c r="H8" s="4"/>
      <c r="I8" s="5"/>
      <c r="J8" s="6"/>
      <c r="L8" s="4"/>
      <c r="M8" s="5"/>
    </row>
    <row r="9" spans="1:13" ht="29.25">
      <c r="A9" s="29">
        <v>4</v>
      </c>
      <c r="B9" s="30" t="s">
        <v>125</v>
      </c>
      <c r="C9" s="30" t="s">
        <v>126</v>
      </c>
      <c r="D9" s="30" t="s">
        <v>90</v>
      </c>
      <c r="E9" s="30" t="s">
        <v>127</v>
      </c>
      <c r="F9" s="31">
        <v>2</v>
      </c>
      <c r="H9" s="4"/>
      <c r="I9" s="5"/>
      <c r="J9" s="6"/>
      <c r="L9" s="4"/>
      <c r="M9" s="5"/>
    </row>
    <row r="10" spans="1:13" ht="29.25">
      <c r="A10" s="29">
        <v>4</v>
      </c>
      <c r="B10" s="30" t="s">
        <v>128</v>
      </c>
      <c r="C10" s="30" t="s">
        <v>129</v>
      </c>
      <c r="D10" s="30" t="s">
        <v>35</v>
      </c>
      <c r="E10" s="30" t="s">
        <v>130</v>
      </c>
      <c r="F10" s="31">
        <v>2</v>
      </c>
      <c r="H10" s="4"/>
      <c r="I10" s="5"/>
      <c r="J10" s="6"/>
      <c r="L10" s="4"/>
      <c r="M10" s="5"/>
    </row>
    <row r="11" spans="1:13" ht="15" customHeight="1">
      <c r="A11" s="25" t="s">
        <v>47</v>
      </c>
      <c r="B11" s="25"/>
      <c r="C11" s="25"/>
      <c r="D11" s="25"/>
      <c r="E11" s="25"/>
      <c r="F11" s="7">
        <f>SUM(F3:F10)</f>
        <v>21</v>
      </c>
      <c r="H11" s="8"/>
      <c r="I11" s="9">
        <f>SUM(I3:I10)</f>
        <v>0</v>
      </c>
      <c r="J11" s="10"/>
      <c r="L11" s="8"/>
      <c r="M11" s="9">
        <f>SUM(M3:M10)</f>
        <v>0</v>
      </c>
    </row>
    <row r="13" spans="1:13">
      <c r="C13" s="21" t="s">
        <v>48</v>
      </c>
      <c r="D13" s="22" t="s">
        <v>10</v>
      </c>
    </row>
    <row r="14" spans="1:13">
      <c r="C14" s="13" t="s">
        <v>49</v>
      </c>
      <c r="D14" s="14">
        <v>0</v>
      </c>
    </row>
    <row r="15" spans="1:13">
      <c r="C15" s="13" t="s">
        <v>50</v>
      </c>
      <c r="D15" s="14">
        <v>0.5</v>
      </c>
    </row>
    <row r="16" spans="1:13">
      <c r="C16" s="15" t="s">
        <v>51</v>
      </c>
      <c r="D16" s="16">
        <v>1</v>
      </c>
    </row>
  </sheetData>
  <mergeCells count="4">
    <mergeCell ref="A1:F1"/>
    <mergeCell ref="H1:J1"/>
    <mergeCell ref="L1:M1"/>
    <mergeCell ref="A11:E11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4"/>
  <sheetViews>
    <sheetView zoomScale="80" zoomScaleNormal="80" workbookViewId="0">
      <selection activeCell="A3" sqref="A3:F8"/>
    </sheetView>
  </sheetViews>
  <sheetFormatPr defaultColWidth="8.5703125" defaultRowHeight="15"/>
  <cols>
    <col min="1" max="1" width="7.140625" customWidth="1"/>
    <col min="2" max="2" width="5.140625" customWidth="1"/>
    <col min="3" max="3" width="40.42578125" customWidth="1"/>
    <col min="4" max="4" width="34.42578125" customWidth="1"/>
    <col min="5" max="5" width="34.85546875" customWidth="1"/>
    <col min="6" max="6" width="12.5703125" customWidth="1"/>
    <col min="7" max="7" width="2.42578125" customWidth="1"/>
    <col min="8" max="8" width="12.85546875" customWidth="1"/>
    <col min="9" max="9" width="10.42578125" customWidth="1"/>
    <col min="10" max="10" width="50.28515625" customWidth="1"/>
    <col min="11" max="11" width="2.7109375" customWidth="1"/>
    <col min="12" max="13" width="28.28515625" customWidth="1"/>
  </cols>
  <sheetData>
    <row r="1" spans="1:13" ht="98.25" customHeight="1">
      <c r="A1" s="23" t="s">
        <v>131</v>
      </c>
      <c r="B1" s="23"/>
      <c r="C1" s="23"/>
      <c r="D1" s="23"/>
      <c r="E1" s="23"/>
      <c r="F1" s="23"/>
      <c r="H1" s="24" t="s">
        <v>132</v>
      </c>
      <c r="I1" s="24"/>
      <c r="J1" s="24"/>
      <c r="L1" s="24" t="s">
        <v>133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43.5">
      <c r="A3" s="29">
        <v>5</v>
      </c>
      <c r="B3" s="30" t="s">
        <v>134</v>
      </c>
      <c r="C3" s="30" t="s">
        <v>135</v>
      </c>
      <c r="D3" s="30" t="s">
        <v>136</v>
      </c>
      <c r="E3" s="30" t="s">
        <v>137</v>
      </c>
      <c r="F3" s="31">
        <v>3</v>
      </c>
      <c r="H3" s="4"/>
      <c r="I3" s="5"/>
      <c r="J3" s="6"/>
      <c r="L3" s="4"/>
      <c r="M3" s="5"/>
    </row>
    <row r="4" spans="1:13" ht="43.5">
      <c r="A4" s="29">
        <v>5</v>
      </c>
      <c r="B4" s="30" t="s">
        <v>138</v>
      </c>
      <c r="C4" s="30" t="s">
        <v>139</v>
      </c>
      <c r="D4" s="30" t="s">
        <v>76</v>
      </c>
      <c r="E4" s="30" t="s">
        <v>140</v>
      </c>
      <c r="F4" s="31">
        <v>3</v>
      </c>
      <c r="H4" s="4"/>
      <c r="I4" s="5"/>
      <c r="J4" s="6"/>
      <c r="L4" s="4"/>
      <c r="M4" s="5"/>
    </row>
    <row r="5" spans="1:13" ht="29.25">
      <c r="A5" s="29">
        <v>5</v>
      </c>
      <c r="B5" s="30" t="s">
        <v>141</v>
      </c>
      <c r="C5" s="30" t="s">
        <v>142</v>
      </c>
      <c r="D5" s="30" t="s">
        <v>76</v>
      </c>
      <c r="E5" s="30" t="s">
        <v>143</v>
      </c>
      <c r="F5" s="31">
        <v>2</v>
      </c>
      <c r="H5" s="4"/>
      <c r="I5" s="5"/>
      <c r="J5" s="6"/>
      <c r="L5" s="4"/>
      <c r="M5" s="5"/>
    </row>
    <row r="6" spans="1:13" ht="29.25">
      <c r="A6" s="29">
        <v>5</v>
      </c>
      <c r="B6" s="30" t="s">
        <v>144</v>
      </c>
      <c r="C6" s="30" t="s">
        <v>145</v>
      </c>
      <c r="D6" s="30" t="s">
        <v>76</v>
      </c>
      <c r="E6" s="30" t="s">
        <v>146</v>
      </c>
      <c r="F6" s="31">
        <v>2</v>
      </c>
      <c r="H6" s="4"/>
      <c r="I6" s="5"/>
      <c r="J6" s="6"/>
      <c r="L6" s="4"/>
      <c r="M6" s="5"/>
    </row>
    <row r="7" spans="1:13" ht="29.25">
      <c r="A7" s="29">
        <v>5</v>
      </c>
      <c r="B7" s="30" t="s">
        <v>147</v>
      </c>
      <c r="C7" s="30" t="s">
        <v>148</v>
      </c>
      <c r="D7" s="30" t="s">
        <v>76</v>
      </c>
      <c r="E7" s="30" t="s">
        <v>149</v>
      </c>
      <c r="F7" s="31">
        <v>2</v>
      </c>
      <c r="H7" s="4"/>
      <c r="I7" s="5"/>
      <c r="J7" s="6"/>
      <c r="L7" s="4"/>
      <c r="M7" s="5"/>
    </row>
    <row r="8" spans="1:13" ht="29.25">
      <c r="A8" s="29">
        <v>5</v>
      </c>
      <c r="B8" s="30" t="s">
        <v>150</v>
      </c>
      <c r="C8" s="30" t="s">
        <v>151</v>
      </c>
      <c r="D8" s="30" t="s">
        <v>35</v>
      </c>
      <c r="E8" s="30" t="s">
        <v>152</v>
      </c>
      <c r="F8" s="31">
        <v>2</v>
      </c>
      <c r="H8" s="4"/>
      <c r="I8" s="5"/>
      <c r="J8" s="6"/>
      <c r="L8" s="4"/>
      <c r="M8" s="5"/>
    </row>
    <row r="9" spans="1:13" ht="15" customHeight="1">
      <c r="A9" s="25" t="s">
        <v>47</v>
      </c>
      <c r="B9" s="25"/>
      <c r="C9" s="25"/>
      <c r="D9" s="25"/>
      <c r="E9" s="25"/>
      <c r="F9" s="7">
        <f>SUM(F3:F8)</f>
        <v>14</v>
      </c>
      <c r="H9" s="8"/>
      <c r="I9" s="9">
        <f>SUM(I3:I8)</f>
        <v>0</v>
      </c>
      <c r="J9" s="10"/>
      <c r="L9" s="8"/>
      <c r="M9" s="9">
        <f>SUM(M3:M8)</f>
        <v>0</v>
      </c>
    </row>
    <row r="10" spans="1:13" ht="15" customHeight="1"/>
    <row r="11" spans="1:13" ht="14.25" customHeight="1">
      <c r="C11" s="21" t="s">
        <v>48</v>
      </c>
      <c r="D11" s="22" t="s">
        <v>10</v>
      </c>
    </row>
    <row r="12" spans="1:13" ht="14.25" customHeight="1">
      <c r="C12" s="13" t="s">
        <v>49</v>
      </c>
      <c r="D12" s="14">
        <v>0</v>
      </c>
    </row>
    <row r="13" spans="1:13" ht="14.25" customHeight="1">
      <c r="C13" s="13" t="s">
        <v>50</v>
      </c>
      <c r="D13" s="14">
        <v>0.5</v>
      </c>
    </row>
    <row r="14" spans="1:13" ht="15" customHeight="1">
      <c r="C14" s="15" t="s">
        <v>51</v>
      </c>
      <c r="D14" s="16">
        <v>1</v>
      </c>
    </row>
  </sheetData>
  <mergeCells count="4">
    <mergeCell ref="A1:F1"/>
    <mergeCell ref="H1:J1"/>
    <mergeCell ref="L1:M1"/>
    <mergeCell ref="A9:E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zoomScale="80" zoomScaleNormal="80" workbookViewId="0">
      <selection activeCell="A3" sqref="A3:F8"/>
    </sheetView>
  </sheetViews>
  <sheetFormatPr defaultColWidth="8.5703125" defaultRowHeight="15"/>
  <cols>
    <col min="1" max="1" width="6.140625" customWidth="1"/>
    <col min="2" max="2" width="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3" width="28.5703125" customWidth="1"/>
  </cols>
  <sheetData>
    <row r="1" spans="1:13" ht="91.5" customHeight="1">
      <c r="A1" s="23" t="s">
        <v>153</v>
      </c>
      <c r="B1" s="23"/>
      <c r="C1" s="23"/>
      <c r="D1" s="23"/>
      <c r="E1" s="23"/>
      <c r="F1" s="23"/>
      <c r="H1" s="24" t="s">
        <v>154</v>
      </c>
      <c r="I1" s="24"/>
      <c r="J1" s="24"/>
      <c r="L1" s="24" t="s">
        <v>155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43.5">
      <c r="A3" s="29">
        <v>6</v>
      </c>
      <c r="B3" s="30" t="s">
        <v>156</v>
      </c>
      <c r="C3" s="30" t="s">
        <v>157</v>
      </c>
      <c r="D3" s="30" t="s">
        <v>42</v>
      </c>
      <c r="E3" s="30" t="s">
        <v>158</v>
      </c>
      <c r="F3" s="31">
        <v>3</v>
      </c>
      <c r="H3" s="4"/>
      <c r="I3" s="5"/>
      <c r="J3" s="6"/>
      <c r="L3" s="4"/>
      <c r="M3" s="5"/>
    </row>
    <row r="4" spans="1:13" ht="29.25">
      <c r="A4" s="29">
        <v>6</v>
      </c>
      <c r="B4" s="30" t="s">
        <v>159</v>
      </c>
      <c r="C4" s="30" t="s">
        <v>160</v>
      </c>
      <c r="D4" s="30" t="s">
        <v>161</v>
      </c>
      <c r="E4" s="30" t="s">
        <v>162</v>
      </c>
      <c r="F4" s="31">
        <v>3</v>
      </c>
      <c r="H4" s="4"/>
      <c r="I4" s="5"/>
      <c r="J4" s="6"/>
      <c r="L4" s="4"/>
      <c r="M4" s="5"/>
    </row>
    <row r="5" spans="1:13" ht="29.25">
      <c r="A5" s="29">
        <v>6</v>
      </c>
      <c r="B5" s="30" t="s">
        <v>163</v>
      </c>
      <c r="C5" s="30" t="s">
        <v>164</v>
      </c>
      <c r="D5" s="30" t="s">
        <v>123</v>
      </c>
      <c r="E5" s="30" t="s">
        <v>165</v>
      </c>
      <c r="F5" s="31">
        <v>3</v>
      </c>
      <c r="H5" s="4"/>
      <c r="I5" s="5"/>
      <c r="J5" s="6"/>
      <c r="L5" s="4"/>
      <c r="M5" s="5"/>
    </row>
    <row r="6" spans="1:13" ht="29.25">
      <c r="A6" s="29">
        <v>6</v>
      </c>
      <c r="B6" s="30" t="s">
        <v>166</v>
      </c>
      <c r="C6" s="30" t="s">
        <v>167</v>
      </c>
      <c r="D6" s="30" t="s">
        <v>42</v>
      </c>
      <c r="E6" s="30" t="s">
        <v>168</v>
      </c>
      <c r="F6" s="31">
        <v>2</v>
      </c>
      <c r="H6" s="4"/>
      <c r="I6" s="5"/>
      <c r="J6" s="6"/>
      <c r="L6" s="4"/>
      <c r="M6" s="5"/>
    </row>
    <row r="7" spans="1:13" ht="43.5">
      <c r="A7" s="29">
        <v>6</v>
      </c>
      <c r="B7" s="30" t="s">
        <v>169</v>
      </c>
      <c r="C7" s="30" t="s">
        <v>170</v>
      </c>
      <c r="D7" s="30" t="s">
        <v>123</v>
      </c>
      <c r="E7" s="30" t="s">
        <v>171</v>
      </c>
      <c r="F7" s="31">
        <v>2</v>
      </c>
      <c r="H7" s="4"/>
      <c r="I7" s="5"/>
      <c r="J7" s="6"/>
      <c r="L7" s="4"/>
      <c r="M7" s="5"/>
    </row>
    <row r="8" spans="1:13" ht="29.25">
      <c r="A8" s="29">
        <v>6</v>
      </c>
      <c r="B8" s="30" t="s">
        <v>172</v>
      </c>
      <c r="C8" s="30" t="s">
        <v>173</v>
      </c>
      <c r="D8" s="30" t="s">
        <v>123</v>
      </c>
      <c r="E8" s="30" t="s">
        <v>174</v>
      </c>
      <c r="F8" s="31">
        <v>2</v>
      </c>
      <c r="H8" s="4"/>
      <c r="I8" s="5"/>
      <c r="J8" s="6"/>
      <c r="L8" s="4"/>
      <c r="M8" s="5"/>
    </row>
    <row r="9" spans="1:13" ht="29.25" customHeight="1">
      <c r="A9" s="25" t="s">
        <v>47</v>
      </c>
      <c r="B9" s="25"/>
      <c r="C9" s="25"/>
      <c r="D9" s="25"/>
      <c r="E9" s="25"/>
      <c r="F9" s="7">
        <f>SUM(F3:F8)</f>
        <v>15</v>
      </c>
      <c r="H9" s="8"/>
      <c r="I9" s="9">
        <f>SUM(I3:I8)</f>
        <v>0</v>
      </c>
      <c r="J9" s="10"/>
      <c r="L9" s="8"/>
      <c r="M9" s="9">
        <f>SUM(M3:M8)</f>
        <v>0</v>
      </c>
    </row>
    <row r="10" spans="1:13" ht="15" customHeight="1"/>
    <row r="11" spans="1:13" ht="14.25" customHeight="1">
      <c r="C11" s="21" t="s">
        <v>48</v>
      </c>
      <c r="D11" s="22" t="s">
        <v>10</v>
      </c>
    </row>
    <row r="12" spans="1:13" ht="14.25" customHeight="1">
      <c r="C12" s="13" t="s">
        <v>49</v>
      </c>
      <c r="D12" s="14">
        <v>0</v>
      </c>
    </row>
    <row r="13" spans="1:13" ht="14.25" customHeight="1">
      <c r="C13" s="13" t="s">
        <v>50</v>
      </c>
      <c r="D13" s="14">
        <v>0.5</v>
      </c>
    </row>
    <row r="14" spans="1:13" ht="15" customHeight="1">
      <c r="C14" s="15" t="s">
        <v>51</v>
      </c>
      <c r="D14" s="16">
        <v>1</v>
      </c>
    </row>
  </sheetData>
  <mergeCells count="4">
    <mergeCell ref="A1:F1"/>
    <mergeCell ref="H1:J1"/>
    <mergeCell ref="L1:M1"/>
    <mergeCell ref="A9:E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4"/>
  <sheetViews>
    <sheetView zoomScaleNormal="100" workbookViewId="0">
      <selection activeCell="A3" sqref="A3:F8"/>
    </sheetView>
  </sheetViews>
  <sheetFormatPr defaultColWidth="8.5703125" defaultRowHeight="15"/>
  <cols>
    <col min="1" max="1" width="6.140625" customWidth="1"/>
    <col min="2" max="2" width="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3" width="28.7109375" customWidth="1"/>
  </cols>
  <sheetData>
    <row r="1" spans="1:13" ht="91.5" customHeight="1">
      <c r="A1" s="23" t="s">
        <v>175</v>
      </c>
      <c r="B1" s="23"/>
      <c r="C1" s="23"/>
      <c r="D1" s="23"/>
      <c r="E1" s="23"/>
      <c r="F1" s="23"/>
      <c r="H1" s="24" t="s">
        <v>176</v>
      </c>
      <c r="I1" s="24"/>
      <c r="J1" s="24"/>
      <c r="L1" s="24" t="s">
        <v>177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29.25">
      <c r="A3" s="29">
        <v>7</v>
      </c>
      <c r="B3" s="30" t="s">
        <v>178</v>
      </c>
      <c r="C3" s="30" t="s">
        <v>179</v>
      </c>
      <c r="D3" s="30" t="s">
        <v>35</v>
      </c>
      <c r="E3" s="30" t="s">
        <v>180</v>
      </c>
      <c r="F3" s="31">
        <v>2</v>
      </c>
      <c r="H3" s="4"/>
      <c r="I3" s="5"/>
      <c r="J3" s="6"/>
      <c r="L3" s="4"/>
      <c r="M3" s="5"/>
    </row>
    <row r="4" spans="1:13" ht="43.5">
      <c r="A4" s="29">
        <v>7</v>
      </c>
      <c r="B4" s="30" t="s">
        <v>181</v>
      </c>
      <c r="C4" s="30" t="s">
        <v>182</v>
      </c>
      <c r="D4" s="30" t="s">
        <v>183</v>
      </c>
      <c r="E4" s="30" t="s">
        <v>184</v>
      </c>
      <c r="F4" s="31">
        <v>3</v>
      </c>
      <c r="H4" s="4"/>
      <c r="I4" s="5"/>
      <c r="J4" s="6"/>
      <c r="L4" s="4"/>
      <c r="M4" s="5"/>
    </row>
    <row r="5" spans="1:13" ht="29.25">
      <c r="A5" s="29">
        <v>7</v>
      </c>
      <c r="B5" s="30" t="s">
        <v>185</v>
      </c>
      <c r="C5" s="30" t="s">
        <v>186</v>
      </c>
      <c r="D5" s="30" t="s">
        <v>187</v>
      </c>
      <c r="E5" s="30" t="s">
        <v>188</v>
      </c>
      <c r="F5" s="31">
        <v>2</v>
      </c>
      <c r="H5" s="4"/>
      <c r="I5" s="5"/>
      <c r="J5" s="6"/>
      <c r="L5" s="4"/>
      <c r="M5" s="5"/>
    </row>
    <row r="6" spans="1:13" ht="29.25">
      <c r="A6" s="29">
        <v>7</v>
      </c>
      <c r="B6" s="30" t="s">
        <v>189</v>
      </c>
      <c r="C6" s="30" t="s">
        <v>190</v>
      </c>
      <c r="D6" s="30" t="s">
        <v>123</v>
      </c>
      <c r="E6" s="30" t="s">
        <v>191</v>
      </c>
      <c r="F6" s="31">
        <v>2</v>
      </c>
      <c r="H6" s="4"/>
      <c r="I6" s="5"/>
      <c r="J6" s="6"/>
      <c r="L6" s="4"/>
      <c r="M6" s="5"/>
    </row>
    <row r="7" spans="1:13" ht="29.25">
      <c r="A7" s="29">
        <v>7</v>
      </c>
      <c r="B7" s="30" t="s">
        <v>192</v>
      </c>
      <c r="C7" s="30" t="s">
        <v>193</v>
      </c>
      <c r="D7" s="30" t="s">
        <v>35</v>
      </c>
      <c r="E7" s="30" t="s">
        <v>194</v>
      </c>
      <c r="F7" s="31">
        <v>2</v>
      </c>
      <c r="H7" s="4"/>
      <c r="I7" s="5"/>
      <c r="J7" s="6"/>
      <c r="L7" s="4"/>
      <c r="M7" s="5"/>
    </row>
    <row r="8" spans="1:13" ht="29.25">
      <c r="A8" s="29">
        <v>7</v>
      </c>
      <c r="B8" s="30" t="s">
        <v>195</v>
      </c>
      <c r="C8" s="30" t="s">
        <v>196</v>
      </c>
      <c r="D8" s="30" t="s">
        <v>35</v>
      </c>
      <c r="E8" s="30" t="s">
        <v>197</v>
      </c>
      <c r="F8" s="31">
        <v>2</v>
      </c>
      <c r="H8" s="4"/>
      <c r="I8" s="5"/>
      <c r="J8" s="6"/>
      <c r="L8" s="4"/>
      <c r="M8" s="5"/>
    </row>
    <row r="9" spans="1:13" ht="29.25" customHeight="1">
      <c r="A9" s="25" t="s">
        <v>47</v>
      </c>
      <c r="B9" s="25"/>
      <c r="C9" s="25"/>
      <c r="D9" s="25"/>
      <c r="E9" s="25"/>
      <c r="F9" s="7">
        <f>SUM(F3:F8)</f>
        <v>13</v>
      </c>
      <c r="H9" s="8"/>
      <c r="I9" s="9">
        <f>SUM(I3:I8)</f>
        <v>0</v>
      </c>
      <c r="J9" s="10"/>
      <c r="L9" s="8"/>
      <c r="M9" s="9">
        <f>SUM(M3:M8)</f>
        <v>0</v>
      </c>
    </row>
    <row r="10" spans="1:13" ht="15" customHeight="1"/>
    <row r="11" spans="1:13" ht="14.25" customHeight="1">
      <c r="C11" s="21" t="s">
        <v>48</v>
      </c>
      <c r="D11" s="22" t="s">
        <v>10</v>
      </c>
    </row>
    <row r="12" spans="1:13" ht="14.25" customHeight="1">
      <c r="C12" s="13" t="s">
        <v>49</v>
      </c>
      <c r="D12" s="14">
        <v>0</v>
      </c>
    </row>
    <row r="13" spans="1:13" ht="14.25" customHeight="1">
      <c r="C13" s="13" t="s">
        <v>50</v>
      </c>
      <c r="D13" s="14">
        <v>0.5</v>
      </c>
    </row>
    <row r="14" spans="1:13" ht="15" customHeight="1">
      <c r="C14" s="15" t="s">
        <v>51</v>
      </c>
      <c r="D14" s="16">
        <v>1</v>
      </c>
    </row>
  </sheetData>
  <mergeCells count="4">
    <mergeCell ref="A1:F1"/>
    <mergeCell ref="H1:J1"/>
    <mergeCell ref="L1:M1"/>
    <mergeCell ref="A9:E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4"/>
  <sheetViews>
    <sheetView zoomScaleNormal="100" workbookViewId="0">
      <selection activeCell="A3" sqref="A3:F8"/>
    </sheetView>
  </sheetViews>
  <sheetFormatPr defaultColWidth="8.5703125" defaultRowHeight="15"/>
  <cols>
    <col min="1" max="1" width="6.140625" customWidth="1"/>
    <col min="2" max="2" width="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3" width="28.7109375" customWidth="1"/>
  </cols>
  <sheetData>
    <row r="1" spans="1:13" ht="91.5" customHeight="1">
      <c r="A1" s="23" t="s">
        <v>198</v>
      </c>
      <c r="B1" s="23"/>
      <c r="C1" s="23"/>
      <c r="D1" s="23"/>
      <c r="E1" s="23"/>
      <c r="F1" s="23"/>
      <c r="H1" s="24" t="s">
        <v>199</v>
      </c>
      <c r="I1" s="24"/>
      <c r="J1" s="24"/>
      <c r="L1" s="24" t="s">
        <v>200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29.25">
      <c r="A3" s="29">
        <v>8</v>
      </c>
      <c r="B3" s="30" t="s">
        <v>201</v>
      </c>
      <c r="C3" s="30" t="s">
        <v>202</v>
      </c>
      <c r="D3" s="30" t="s">
        <v>35</v>
      </c>
      <c r="E3" s="30" t="s">
        <v>203</v>
      </c>
      <c r="F3" s="31">
        <v>3</v>
      </c>
      <c r="H3" s="4"/>
      <c r="I3" s="5"/>
      <c r="J3" s="6"/>
      <c r="L3" s="4"/>
      <c r="M3" s="5"/>
    </row>
    <row r="4" spans="1:13" ht="29.25">
      <c r="A4" s="29">
        <v>8</v>
      </c>
      <c r="B4" s="30" t="s">
        <v>204</v>
      </c>
      <c r="C4" s="30" t="s">
        <v>205</v>
      </c>
      <c r="D4" s="30" t="s">
        <v>90</v>
      </c>
      <c r="E4" s="30" t="s">
        <v>206</v>
      </c>
      <c r="F4" s="31">
        <v>3</v>
      </c>
      <c r="H4" s="4"/>
      <c r="I4" s="5"/>
      <c r="J4" s="6"/>
      <c r="L4" s="4"/>
      <c r="M4" s="5"/>
    </row>
    <row r="5" spans="1:13" ht="29.25">
      <c r="A5" s="29">
        <v>8</v>
      </c>
      <c r="B5" s="30" t="s">
        <v>207</v>
      </c>
      <c r="C5" s="30" t="s">
        <v>208</v>
      </c>
      <c r="D5" s="30" t="s">
        <v>123</v>
      </c>
      <c r="E5" s="30" t="s">
        <v>209</v>
      </c>
      <c r="F5" s="31">
        <v>3</v>
      </c>
      <c r="H5" s="4"/>
      <c r="I5" s="5"/>
      <c r="J5" s="6"/>
      <c r="L5" s="4"/>
      <c r="M5" s="5"/>
    </row>
    <row r="6" spans="1:13" ht="29.25">
      <c r="A6" s="29">
        <v>8</v>
      </c>
      <c r="B6" s="30" t="s">
        <v>210</v>
      </c>
      <c r="C6" s="30" t="s">
        <v>211</v>
      </c>
      <c r="D6" s="30" t="s">
        <v>123</v>
      </c>
      <c r="E6" s="30" t="s">
        <v>212</v>
      </c>
      <c r="F6" s="31">
        <v>2</v>
      </c>
      <c r="H6" s="4"/>
      <c r="I6" s="5"/>
      <c r="J6" s="6"/>
      <c r="L6" s="4"/>
      <c r="M6" s="5"/>
    </row>
    <row r="7" spans="1:13" ht="29.25">
      <c r="A7" s="29">
        <v>8</v>
      </c>
      <c r="B7" s="30" t="s">
        <v>213</v>
      </c>
      <c r="C7" s="30" t="s">
        <v>214</v>
      </c>
      <c r="D7" s="30" t="s">
        <v>123</v>
      </c>
      <c r="E7" s="30" t="s">
        <v>215</v>
      </c>
      <c r="F7" s="31">
        <v>2</v>
      </c>
      <c r="H7" s="4"/>
      <c r="I7" s="5"/>
      <c r="J7" s="6"/>
      <c r="L7" s="4"/>
      <c r="M7" s="5"/>
    </row>
    <row r="8" spans="1:13" ht="29.25">
      <c r="A8" s="29">
        <v>8</v>
      </c>
      <c r="B8" s="30" t="s">
        <v>216</v>
      </c>
      <c r="C8" s="30" t="s">
        <v>217</v>
      </c>
      <c r="D8" s="30" t="s">
        <v>123</v>
      </c>
      <c r="E8" s="30" t="s">
        <v>218</v>
      </c>
      <c r="F8" s="31">
        <v>2</v>
      </c>
      <c r="H8" s="4"/>
      <c r="I8" s="5"/>
      <c r="J8" s="6"/>
      <c r="L8" s="4"/>
      <c r="M8" s="5"/>
    </row>
    <row r="9" spans="1:13" ht="29.25" customHeight="1">
      <c r="A9" s="25" t="s">
        <v>47</v>
      </c>
      <c r="B9" s="25"/>
      <c r="C9" s="25"/>
      <c r="D9" s="25"/>
      <c r="E9" s="25"/>
      <c r="F9" s="7">
        <f>SUM(F3:F8)</f>
        <v>15</v>
      </c>
      <c r="H9" s="8"/>
      <c r="I9" s="9">
        <f>SUM(I3:I8)</f>
        <v>0</v>
      </c>
      <c r="J9" s="10"/>
      <c r="L9" s="8"/>
      <c r="M9" s="9">
        <f>SUM(M3:M8)</f>
        <v>0</v>
      </c>
    </row>
    <row r="10" spans="1:13" ht="15" customHeight="1"/>
    <row r="11" spans="1:13" ht="14.25" customHeight="1">
      <c r="C11" s="21" t="s">
        <v>48</v>
      </c>
      <c r="D11" s="22" t="s">
        <v>10</v>
      </c>
    </row>
    <row r="12" spans="1:13" ht="14.25" customHeight="1">
      <c r="C12" s="13" t="s">
        <v>49</v>
      </c>
      <c r="D12" s="14">
        <v>0</v>
      </c>
    </row>
    <row r="13" spans="1:13" ht="14.25" customHeight="1">
      <c r="C13" s="13" t="s">
        <v>50</v>
      </c>
      <c r="D13" s="14">
        <v>0.5</v>
      </c>
    </row>
    <row r="14" spans="1:13" ht="15" customHeight="1">
      <c r="C14" s="15" t="s">
        <v>51</v>
      </c>
      <c r="D14" s="16">
        <v>1</v>
      </c>
    </row>
  </sheetData>
  <mergeCells count="4">
    <mergeCell ref="A1:F1"/>
    <mergeCell ref="H1:J1"/>
    <mergeCell ref="L1:M1"/>
    <mergeCell ref="A9:E9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9"/>
  <sheetViews>
    <sheetView tabSelected="1" zoomScaleNormal="100" workbookViewId="0">
      <selection activeCell="A3" sqref="A3:F13"/>
    </sheetView>
  </sheetViews>
  <sheetFormatPr defaultColWidth="8.5703125" defaultRowHeight="15"/>
  <cols>
    <col min="1" max="1" width="6.140625" customWidth="1"/>
    <col min="2" max="2" width="5" customWidth="1"/>
    <col min="3" max="3" width="40.42578125" customWidth="1"/>
    <col min="4" max="4" width="34.42578125" customWidth="1"/>
    <col min="5" max="5" width="34.85546875" customWidth="1"/>
    <col min="6" max="6" width="9.85546875" customWidth="1"/>
    <col min="7" max="7" width="2.42578125" customWidth="1"/>
    <col min="8" max="8" width="12.85546875" customWidth="1"/>
    <col min="9" max="9" width="10.7109375" customWidth="1"/>
    <col min="10" max="10" width="50.28515625" customWidth="1"/>
    <col min="11" max="11" width="2.7109375" customWidth="1"/>
    <col min="12" max="13" width="28.42578125" customWidth="1"/>
  </cols>
  <sheetData>
    <row r="1" spans="1:13" ht="91.5" customHeight="1">
      <c r="A1" s="23" t="s">
        <v>219</v>
      </c>
      <c r="B1" s="23"/>
      <c r="C1" s="23"/>
      <c r="D1" s="23"/>
      <c r="E1" s="23"/>
      <c r="F1" s="23"/>
      <c r="H1" s="24" t="s">
        <v>220</v>
      </c>
      <c r="I1" s="24"/>
      <c r="J1" s="24"/>
      <c r="L1" s="24" t="s">
        <v>221</v>
      </c>
      <c r="M1" s="24"/>
    </row>
    <row r="2" spans="1:13" ht="28.5" customHeight="1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3" t="s">
        <v>8</v>
      </c>
      <c r="H2" s="1" t="s">
        <v>9</v>
      </c>
      <c r="I2" s="2" t="s">
        <v>10</v>
      </c>
      <c r="J2" s="3" t="s">
        <v>11</v>
      </c>
      <c r="L2" s="1" t="s">
        <v>9</v>
      </c>
      <c r="M2" s="2" t="s">
        <v>10</v>
      </c>
    </row>
    <row r="3" spans="1:13" ht="43.5">
      <c r="A3" s="29">
        <v>9</v>
      </c>
      <c r="B3" s="30" t="s">
        <v>222</v>
      </c>
      <c r="C3" s="30" t="s">
        <v>223</v>
      </c>
      <c r="D3" s="30" t="s">
        <v>35</v>
      </c>
      <c r="E3" s="30" t="s">
        <v>224</v>
      </c>
      <c r="F3" s="31">
        <v>2</v>
      </c>
      <c r="H3" s="4"/>
      <c r="I3" s="5"/>
      <c r="J3" s="6"/>
      <c r="L3" s="4"/>
      <c r="M3" s="5"/>
    </row>
    <row r="4" spans="1:13" ht="29.25">
      <c r="A4" s="29">
        <v>9</v>
      </c>
      <c r="B4" s="30" t="s">
        <v>225</v>
      </c>
      <c r="C4" s="30" t="s">
        <v>226</v>
      </c>
      <c r="D4" s="30" t="s">
        <v>35</v>
      </c>
      <c r="E4" s="30" t="s">
        <v>227</v>
      </c>
      <c r="F4" s="31">
        <v>1</v>
      </c>
      <c r="H4" s="4"/>
      <c r="I4" s="5"/>
      <c r="J4" s="6"/>
      <c r="L4" s="4"/>
      <c r="M4" s="5"/>
    </row>
    <row r="5" spans="1:13" ht="43.5">
      <c r="A5" s="29">
        <v>9</v>
      </c>
      <c r="B5" s="30" t="s">
        <v>228</v>
      </c>
      <c r="C5" s="30" t="s">
        <v>229</v>
      </c>
      <c r="D5" s="30" t="s">
        <v>35</v>
      </c>
      <c r="E5" s="30" t="s">
        <v>230</v>
      </c>
      <c r="F5" s="31">
        <v>1</v>
      </c>
      <c r="H5" s="4"/>
      <c r="I5" s="5"/>
      <c r="J5" s="6"/>
      <c r="L5" s="4"/>
      <c r="M5" s="5"/>
    </row>
    <row r="6" spans="1:13" ht="57.75">
      <c r="A6" s="29">
        <v>9</v>
      </c>
      <c r="B6" s="30" t="s">
        <v>231</v>
      </c>
      <c r="C6" s="30" t="s">
        <v>232</v>
      </c>
      <c r="D6" s="30" t="s">
        <v>14</v>
      </c>
      <c r="E6" s="30" t="s">
        <v>233</v>
      </c>
      <c r="F6" s="31">
        <v>2</v>
      </c>
      <c r="H6" s="4"/>
      <c r="I6" s="5"/>
      <c r="J6" s="6"/>
      <c r="L6" s="4"/>
      <c r="M6" s="5"/>
    </row>
    <row r="7" spans="1:13" ht="29.25">
      <c r="A7" s="29">
        <v>9</v>
      </c>
      <c r="B7" s="30" t="s">
        <v>234</v>
      </c>
      <c r="C7" s="30" t="s">
        <v>235</v>
      </c>
      <c r="D7" s="30" t="s">
        <v>35</v>
      </c>
      <c r="E7" s="30" t="s">
        <v>236</v>
      </c>
      <c r="F7" s="31">
        <v>1</v>
      </c>
      <c r="H7" s="4"/>
      <c r="I7" s="5"/>
      <c r="J7" s="6"/>
      <c r="L7" s="4"/>
      <c r="M7" s="5"/>
    </row>
    <row r="8" spans="1:13" ht="43.5">
      <c r="A8" s="29">
        <v>9</v>
      </c>
      <c r="B8" s="30" t="s">
        <v>237</v>
      </c>
      <c r="C8" s="30" t="s">
        <v>238</v>
      </c>
      <c r="D8" s="30" t="s">
        <v>35</v>
      </c>
      <c r="E8" s="30" t="s">
        <v>239</v>
      </c>
      <c r="F8" s="31">
        <v>1</v>
      </c>
      <c r="H8" s="4"/>
      <c r="I8" s="5"/>
      <c r="J8" s="6"/>
      <c r="L8" s="4"/>
      <c r="M8" s="5"/>
    </row>
    <row r="9" spans="1:13" ht="72.75">
      <c r="A9" s="29">
        <v>9</v>
      </c>
      <c r="B9" s="30" t="s">
        <v>240</v>
      </c>
      <c r="C9" s="30" t="s">
        <v>241</v>
      </c>
      <c r="D9" s="30" t="s">
        <v>242</v>
      </c>
      <c r="E9" s="30" t="s">
        <v>243</v>
      </c>
      <c r="F9" s="31">
        <v>2</v>
      </c>
      <c r="H9" s="4"/>
      <c r="I9" s="5"/>
      <c r="J9" s="6"/>
      <c r="L9" s="4"/>
      <c r="M9" s="5"/>
    </row>
    <row r="10" spans="1:13" ht="72.75">
      <c r="A10" s="29">
        <v>9</v>
      </c>
      <c r="B10" s="30" t="s">
        <v>244</v>
      </c>
      <c r="C10" s="30" t="s">
        <v>245</v>
      </c>
      <c r="D10" s="30" t="s">
        <v>35</v>
      </c>
      <c r="E10" s="30" t="s">
        <v>246</v>
      </c>
      <c r="F10" s="31">
        <v>2</v>
      </c>
      <c r="H10" s="4"/>
      <c r="I10" s="5"/>
      <c r="J10" s="6"/>
      <c r="L10" s="4"/>
      <c r="M10" s="5"/>
    </row>
    <row r="11" spans="1:13" ht="57.75">
      <c r="A11" s="29">
        <v>9</v>
      </c>
      <c r="B11" s="30" t="s">
        <v>247</v>
      </c>
      <c r="C11" s="30" t="s">
        <v>248</v>
      </c>
      <c r="D11" s="30" t="s">
        <v>83</v>
      </c>
      <c r="E11" s="30" t="s">
        <v>249</v>
      </c>
      <c r="F11" s="31">
        <v>2</v>
      </c>
      <c r="H11" s="4"/>
      <c r="I11" s="5"/>
      <c r="J11" s="6"/>
      <c r="L11" s="4"/>
      <c r="M11" s="5"/>
    </row>
    <row r="12" spans="1:13" ht="57.75">
      <c r="A12" s="29">
        <v>9</v>
      </c>
      <c r="B12" s="30" t="s">
        <v>250</v>
      </c>
      <c r="C12" s="30" t="s">
        <v>251</v>
      </c>
      <c r="D12" s="30" t="s">
        <v>90</v>
      </c>
      <c r="E12" s="30" t="s">
        <v>252</v>
      </c>
      <c r="F12" s="31">
        <v>2</v>
      </c>
      <c r="H12" s="4"/>
      <c r="I12" s="5"/>
      <c r="J12" s="6"/>
      <c r="L12" s="4"/>
      <c r="M12" s="5"/>
    </row>
    <row r="13" spans="1:13" ht="57.75">
      <c r="A13" s="29">
        <v>9</v>
      </c>
      <c r="B13" s="30" t="s">
        <v>253</v>
      </c>
      <c r="C13" s="30" t="s">
        <v>254</v>
      </c>
      <c r="D13" s="30" t="s">
        <v>35</v>
      </c>
      <c r="E13" s="30" t="s">
        <v>255</v>
      </c>
      <c r="F13" s="31">
        <v>1</v>
      </c>
      <c r="H13" s="4"/>
      <c r="I13" s="5"/>
      <c r="J13" s="6"/>
      <c r="L13" s="4"/>
      <c r="M13" s="5"/>
    </row>
    <row r="14" spans="1:13" ht="14.25" customHeight="1">
      <c r="A14" s="25" t="s">
        <v>47</v>
      </c>
      <c r="B14" s="25"/>
      <c r="C14" s="25"/>
      <c r="D14" s="25"/>
      <c r="E14" s="25"/>
      <c r="F14" s="7">
        <f>SUM(F3:F13)</f>
        <v>17</v>
      </c>
      <c r="H14" s="8"/>
      <c r="I14" s="9">
        <f>SUM(I3:I13)</f>
        <v>0</v>
      </c>
      <c r="J14" s="10"/>
      <c r="L14" s="8"/>
      <c r="M14" s="9">
        <f>SUM(M3:M13)</f>
        <v>0</v>
      </c>
    </row>
    <row r="16" spans="1:13">
      <c r="C16" s="21" t="s">
        <v>48</v>
      </c>
      <c r="D16" s="22" t="s">
        <v>10</v>
      </c>
    </row>
    <row r="17" spans="3:4">
      <c r="C17" s="13" t="s">
        <v>49</v>
      </c>
      <c r="D17" s="14">
        <v>0</v>
      </c>
    </row>
    <row r="18" spans="3:4">
      <c r="C18" s="13" t="s">
        <v>50</v>
      </c>
      <c r="D18" s="14">
        <v>0.5</v>
      </c>
    </row>
    <row r="19" spans="3:4">
      <c r="C19" s="15" t="s">
        <v>51</v>
      </c>
      <c r="D19" s="16">
        <v>1</v>
      </c>
    </row>
  </sheetData>
  <mergeCells count="4">
    <mergeCell ref="A1:F1"/>
    <mergeCell ref="H1:J1"/>
    <mergeCell ref="L1:M1"/>
    <mergeCell ref="A14:E14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3"/>
  <sheetViews>
    <sheetView zoomScaleNormal="100" workbookViewId="0">
      <selection activeCell="A3" sqref="A3:C11"/>
    </sheetView>
  </sheetViews>
  <sheetFormatPr defaultColWidth="8.5703125" defaultRowHeight="14.25"/>
  <cols>
    <col min="1" max="1" width="64.42578125" customWidth="1"/>
    <col min="2" max="2" width="20.28515625" style="17" customWidth="1"/>
    <col min="3" max="3" width="16.5703125" customWidth="1"/>
    <col min="4" max="4" width="23.7109375" customWidth="1"/>
    <col min="5" max="5" width="22.5703125" customWidth="1"/>
  </cols>
  <sheetData>
    <row r="1" spans="1:5" ht="57" customHeight="1">
      <c r="A1" s="23" t="s">
        <v>256</v>
      </c>
      <c r="B1" s="23"/>
      <c r="C1" s="23"/>
      <c r="D1" s="23"/>
      <c r="E1" s="23"/>
    </row>
    <row r="2" spans="1:5" ht="14.25" customHeight="1">
      <c r="A2" s="11" t="s">
        <v>257</v>
      </c>
      <c r="B2" s="18" t="s">
        <v>258</v>
      </c>
      <c r="C2" s="19" t="s">
        <v>259</v>
      </c>
      <c r="D2" s="19" t="s">
        <v>260</v>
      </c>
      <c r="E2" s="12" t="s">
        <v>261</v>
      </c>
    </row>
    <row r="3" spans="1:5" ht="15" customHeight="1">
      <c r="A3" s="26" t="s">
        <v>262</v>
      </c>
      <c r="B3" s="27" t="s">
        <v>263</v>
      </c>
      <c r="C3" s="28">
        <f>BLOCO1!F13</f>
        <v>26</v>
      </c>
      <c r="D3" s="20">
        <f>BLOCO1!I13</f>
        <v>0</v>
      </c>
      <c r="E3" s="14">
        <f>BLOCO1!M13</f>
        <v>0</v>
      </c>
    </row>
    <row r="4" spans="1:5" ht="15" customHeight="1">
      <c r="A4" s="26" t="s">
        <v>264</v>
      </c>
      <c r="B4" s="27" t="s">
        <v>265</v>
      </c>
      <c r="C4" s="28">
        <f>BLOCO2!F10</f>
        <v>16</v>
      </c>
      <c r="D4" s="20">
        <f>BLOCO2!I10</f>
        <v>0</v>
      </c>
      <c r="E4" s="14">
        <f>BLOCO2!M10</f>
        <v>0</v>
      </c>
    </row>
    <row r="5" spans="1:5" ht="15" customHeight="1">
      <c r="A5" s="26" t="s">
        <v>266</v>
      </c>
      <c r="B5" s="27" t="s">
        <v>265</v>
      </c>
      <c r="C5" s="28">
        <f>BLOCO3!F9</f>
        <v>15</v>
      </c>
      <c r="D5" s="20">
        <f>BLOCO3!I9</f>
        <v>0</v>
      </c>
      <c r="E5" s="14">
        <f>BLOCO3!M9</f>
        <v>0</v>
      </c>
    </row>
    <row r="6" spans="1:5" ht="15" customHeight="1">
      <c r="A6" s="26" t="s">
        <v>267</v>
      </c>
      <c r="B6" s="27" t="s">
        <v>263</v>
      </c>
      <c r="C6" s="28">
        <f>BLOCO4!F11</f>
        <v>21</v>
      </c>
      <c r="D6" s="20">
        <f>BLOCO4!I11</f>
        <v>0</v>
      </c>
      <c r="E6" s="14">
        <f>BLOCO4!M11</f>
        <v>0</v>
      </c>
    </row>
    <row r="7" spans="1:5" ht="15" customHeight="1">
      <c r="A7" s="26" t="s">
        <v>268</v>
      </c>
      <c r="B7" s="27" t="s">
        <v>265</v>
      </c>
      <c r="C7" s="28">
        <f>BLOCO5!F9</f>
        <v>14</v>
      </c>
      <c r="D7" s="20">
        <f>BLOCO5!I9</f>
        <v>0</v>
      </c>
      <c r="E7" s="14">
        <f>BLOCO5!M9</f>
        <v>0</v>
      </c>
    </row>
    <row r="8" spans="1:5" ht="15" customHeight="1">
      <c r="A8" s="26" t="s">
        <v>269</v>
      </c>
      <c r="B8" s="27" t="s">
        <v>263</v>
      </c>
      <c r="C8" s="28">
        <f>BLOCO6!F9</f>
        <v>15</v>
      </c>
      <c r="D8" s="20">
        <f>BLOCO6!I9</f>
        <v>0</v>
      </c>
      <c r="E8" s="14">
        <f>BLOCO6!M9</f>
        <v>0</v>
      </c>
    </row>
    <row r="9" spans="1:5" ht="15" customHeight="1">
      <c r="A9" s="26" t="s">
        <v>270</v>
      </c>
      <c r="B9" s="27" t="s">
        <v>271</v>
      </c>
      <c r="C9" s="28">
        <f>BLOCO7!F9</f>
        <v>13</v>
      </c>
      <c r="D9" s="20">
        <f>BLOCO7!I9</f>
        <v>0</v>
      </c>
      <c r="E9" s="14">
        <f>BLOCO7!M9</f>
        <v>0</v>
      </c>
    </row>
    <row r="10" spans="1:5" ht="14.25" customHeight="1">
      <c r="A10" s="26" t="s">
        <v>272</v>
      </c>
      <c r="B10" s="27" t="s">
        <v>271</v>
      </c>
      <c r="C10" s="28">
        <f>BLOCO8!F9</f>
        <v>15</v>
      </c>
      <c r="D10" s="20">
        <f>BLOCO8!I9</f>
        <v>0</v>
      </c>
      <c r="E10" s="14">
        <f>BLOCO8!M9</f>
        <v>0</v>
      </c>
    </row>
    <row r="11" spans="1:5" ht="14.25" customHeight="1">
      <c r="A11" s="26" t="s">
        <v>273</v>
      </c>
      <c r="B11" s="27" t="s">
        <v>271</v>
      </c>
      <c r="C11" s="28">
        <f>BLOCO9!F14</f>
        <v>17</v>
      </c>
      <c r="D11" s="20">
        <f>BLOCO9!I14</f>
        <v>0</v>
      </c>
      <c r="E11" s="14">
        <f>BLOCO9!M14</f>
        <v>0</v>
      </c>
    </row>
    <row r="12" spans="1:5" ht="14.25" customHeight="1">
      <c r="A12" s="11" t="s">
        <v>274</v>
      </c>
      <c r="B12" s="18"/>
      <c r="C12" s="19">
        <f>SUM(C3:C11)</f>
        <v>152</v>
      </c>
      <c r="D12" s="19">
        <f>SUM(D3:D11)</f>
        <v>0</v>
      </c>
      <c r="E12" s="12">
        <f>SUM(E3:E11)</f>
        <v>0</v>
      </c>
    </row>
    <row r="13" spans="1:5" ht="15"/>
  </sheetData>
  <mergeCells count="1">
    <mergeCell ref="A1:E1"/>
  </mergeCells>
  <pageMargins left="0.51180555555555596" right="0.51180555555555596" top="0.78749999999999998" bottom="0.78749999999999998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1" ma:contentTypeDescription="Crie um novo documento." ma:contentTypeScope="" ma:versionID="3255a1013d08c8f001674e8ad1669e77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65315e25fc71bfdaf3f3fdd6d0dfecc7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B8234-0A92-4A87-9299-F98664B36C8A}"/>
</file>

<file path=customXml/itemProps2.xml><?xml version="1.0" encoding="utf-8"?>
<ds:datastoreItem xmlns:ds="http://schemas.openxmlformats.org/officeDocument/2006/customXml" ds:itemID="{D9E48039-9CD2-4C97-BF3B-D063C9CA0A42}"/>
</file>

<file path=customXml/itemProps3.xml><?xml version="1.0" encoding="utf-8"?>
<ds:datastoreItem xmlns:ds="http://schemas.openxmlformats.org/officeDocument/2006/customXml" ds:itemID="{4B8F8D67-D4A4-4149-AA2C-3250502601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RAFAEL TOMAGNINI HARGREAVES</cp:lastModifiedBy>
  <cp:revision>0</cp:revision>
  <dcterms:created xsi:type="dcterms:W3CDTF">2026-03-19T14:26:03Z</dcterms:created>
  <dcterms:modified xsi:type="dcterms:W3CDTF">2026-09-15T16:32:38Z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